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showHorizontalScroll="0" showVerticalScroll="0" showSheetTabs="0" xWindow="0" yWindow="0" windowWidth="28740" windowHeight="11805"/>
  </bookViews>
  <sheets>
    <sheet name="Лист1" sheetId="1" r:id="rId1"/>
    <sheet name="Лист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6" i="1"/>
  <c r="H133" i="2" l="1"/>
</calcChain>
</file>

<file path=xl/sharedStrings.xml><?xml version="1.0" encoding="utf-8"?>
<sst xmlns="http://schemas.openxmlformats.org/spreadsheetml/2006/main" count="70" uniqueCount="68">
  <si>
    <t>№</t>
  </si>
  <si>
    <t>наименование</t>
  </si>
  <si>
    <t>техническое описание</t>
  </si>
  <si>
    <t>кол-во</t>
  </si>
  <si>
    <t>цена</t>
  </si>
  <si>
    <t>итого сумма</t>
  </si>
  <si>
    <t>Нить лавсановая (полиэфирная), плетеная,без игл, однократного применения</t>
  </si>
  <si>
    <t>Нить хирургическая нерассасывающаяся Капрон - нить капроновая (полиамидная), плетеная или крученая, неокрашенная или окрашенная, Линтекс, условным номером 2 длиной (см): 10 м без игл, однократного применения, стерильная</t>
  </si>
  <si>
    <t>Шовный хирургический рассасывающийся антибактериальный материал Vicryl Plus (фиолетовый), условным № 1 длиной нити (см): 90 с атравматическими иглами, производитель Johnson &amp; Johnson International, Бельгия</t>
  </si>
  <si>
    <t xml:space="preserve">Шовный хирургический нерассасывающйися материал «Ethibond Excel» (зелёный) условным №2-0 длиной нити (см): 90 с атравматическими иглами. Производитель: Соединённые Штаты Америки, Ethicon LLC </t>
  </si>
  <si>
    <t xml:space="preserve">Шовный хирургический нерассасывающийся материал Пролен (синий) с условными №3/0 длиной нити 90 см с атравматическими иглами, Производитель: Соединённые Штаты Америки, Ethicon LLC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</si>
  <si>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2, условный размер    3/0 Длина нити не менее 85 см и не более 95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Иглы должны иметь конструкцию, увеличивающую надежность их фиксации в иглодержателе за счет насечек в месте захвата. Иглы колющие, 1/2 окружности, от 25,5 до 26,5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</si>
  <si>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 xml:space="preserve">Шовный хирургический нерассасывающийся материал Пролен (синий) с условными №4/0 длиной нити 90 см с атравматическими иглами, Производитель: Соединённые Штаты Америки, Ethicon LLC </t>
  </si>
  <si>
    <t>Шовный хирургический рассасывающийся материал Vicryl  (фиолетовый), условным №3/0 длиной нити (см): 75 с атравматическими иглами, производитель Johnson &amp; Johnson International, Бельгия</t>
  </si>
  <si>
    <t>Шовный хирургический рассасывающийся материал Vicryl (фиолетовый), условным №0 длиной нити (см): 90 с атравматическими иглами, производитель Johnson &amp; Johnson International, Бельгия</t>
  </si>
  <si>
    <t>Нить нерассасывающаяся стальная хирургическая стерильная, монофиламентная, должна быть выполнена из хирургической стали. Метрический размер 7, условный размер 5.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обратно-режущая, 1/2 окружности, от 54,5 до 55,5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t>
  </si>
  <si>
    <t xml:space="preserve">Шовный хирургический нерассасывающйися материал «Ethibond Excel» (зелёный, белый) условным №2-0 длиной нити (см):75 с атравматическими иглами. Производитель: Соединённые Штаты Америки, Ethicon LLC </t>
  </si>
  <si>
    <t>Шовный хирургический рассасывающийся материал Vicryl (фиолетовый), условным №0 длиной нити (см): 75 с атравматическими иглами, производитель Johnson &amp; Johnson International, Бельгия</t>
  </si>
  <si>
    <t xml:space="preserve">Шовный хирургический нерассасывающйися материал «Ethibond Excel» (зелёный, белый) условным №2-0 длиной нити (см):90 с атравматическими иглами. Производитель: Соединённые Штаты Америки, Ethicon LLC </t>
  </si>
  <si>
    <t xml:space="preserve">Шовный материал шелк MERSILK нерассасывающийся, плетеный, стерильный, однократного применения (черный) условные номера: 3-0 длиной см: 75 с атравматическими иглами/ Производитель: Соединённые Штаты Америки, Ethicon LLC </t>
  </si>
  <si>
    <t>Шовный хирургический рассасывающийся материал Vicryl (фиолетовый), условным №2/0 длиной нити (см): 75 с атравматическими иглами, производитель Johnson &amp; Johnson International, Бельгия</t>
  </si>
  <si>
    <t xml:space="preserve">Шовный хирургический нерассасывающийся материал Пролен (синий) с условными №2/0 длиной нити 90 см с атравматическими иглами, Производитель: Соединённые Штаты Америки, Ethicon LLC </t>
  </si>
  <si>
    <t xml:space="preserve">Шовный хирургический нерассасывающийся материал Пролен (синий) с условными №7/0 длиной нити 60 см с атравматическими иглами, Производитель: Соединённые Штаты Америки, Ethicon LLC </t>
  </si>
  <si>
    <t xml:space="preserve">Шовный хирургический нерассасывающийся материал Пролен (синий) с условными №6/0 длиной нити 75 см с атравматическими иглами, Производитель: Соединённые Штаты Америки, Ethicon LLC </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</si>
  <si>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0,7, условный размер   6/0. Длина нити не менее 70 см и не более 80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Тело иглы должно иметь квадратную форму для придания большей устойчивости в иглодержателе. Иглы колющие, 1/2 окружности, от 9,5 до 10,5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t>
  </si>
  <si>
    <t xml:space="preserve">Шовный хирургический нерассасывающийся материал Пролен (синий) с условными №8/0 длиной нити 60 см с атравматическими иглами, Производитель: Соединённые Штаты Америки, Ethicon LLC </t>
  </si>
  <si>
    <t>Клипсы гемостатические титановые small, катридж (6-клипс)</t>
  </si>
  <si>
    <t>Для имеющихся клипаторов Weck Horizon. 1201 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2,1 мм, высота 2,9 мм, длина в закрытом состоянии 3,68 мм. Цветовая маркировка картриджа и клип-аппликатора - красная. Количество клипс в картридже – 6 штук. Количество картриджей в упаковке – 30. Small-Wide </t>
  </si>
  <si>
    <t>Клипсы гемостатические титановые medium катридж (6-клипс)</t>
  </si>
  <si>
    <t>Биоклей</t>
  </si>
  <si>
    <t>Гемостотический порошок</t>
  </si>
  <si>
    <t>Петля пластиковая 13 мм (для легирования)</t>
  </si>
  <si>
    <t xml:space="preserve">Петля для легирующего устройства. Диаметр раскрытия не менее 12мм. Петля изготовления из нейлона. Наличие резинового фиксатора. Упакована в специальный картридж для удобной перезарядки. Наличие цветового обозначения картриджа для легкого распознания диаметра петли. Совместимость с многоразовым легирующим устройством НХ-21L-1. Наличие 10 штук в упаковке. </t>
  </si>
  <si>
    <t>Нить лавсановая (полиэфирная), плетеная,без игл, однократного применения, стерильная USP 2/0 без игл, 10 м. Нерассасывающийся плетеный или крученый шовный материал из полиэфирных комплексных нитей. Цвет: белый или зеленый.</t>
  </si>
  <si>
    <t xml:space="preserve">Нить хирургическая КАПРОН, нерассасывающаяся, плетенная, условных номеров 2 длиной нити 1000 см(10м) без иглы.
Изделия представляют собой нити хирургические синтетические нерассасывающиеся, изготовленные из материала «Полиамид». Нити обладают относительно низкой инертностью и высокой прочностью на разрыв, апирогенны, вызывают умеренную реакцию тканей. Химический состав нитей: модифицированный полиамид.
Изделия поставляются стерильными, предварительно нарезанными в размер как отдельно, так и в комбинации с одной или двумя иглами атравматическими. Иглы изготавливаются из нержавеющей коррозионностойкой стали, разрешённой к применению в медицине, различной степени изогнутости, (1/2, 2/8, 3/8, 5/8 и прямые), различной длины, с различным профилем сечения и заточкой острия (колющие, режущие, таперкат, троакарные, тупоконечные). 
Нити в отрезке или нити с иглой располагаются на бумажных или полимерных носителях и помещаются в индивидуальную полимерную упаковку.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</si>
  <si>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дней.Нить обладает клинически доказанными антисептическими свойствами для профилактики раневой инфекции в различных тканях организма. Используемый антисептик (триклозан) проявляет клинически доказанную антимикробную активность против Staphylococcus aureus, Staphylococcus epidermidis, MRSA, MRSE, в период не менее 96 часов после имплантации нити,в концентрации, достаточной для подавления роста данных штаммов микроорганизмов. Действие триклозана в зоне подавления роста бактерий S.aureus вокруг нити in-vitro не менее 7 дней.  Антисептик должен обеспечить безопасное использование при операциях на мозговых оболочках, нить не должна терять антисептических свойств в присутствие веществ содержащих анионную группу. Метрический размер 4, условный размер 1.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39,5 до 40,5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</si>
  <si>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Нить должна быть окрашена в контрастный цвет для улучшения визуализации в ране. Метрический размер 3, условный размер 2/0. Длина нити не менее 70 см и не более 80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Иглы должны иметь конструкцию, увеличивающую надежность их фиксации в иглодержателе за счет насечек в месте захвата. Иглы колющие, 1/2 окружности, от 19,5 до 20,5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</si>
  <si>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1,5, условный размер 4/0. Длина нити не менее 85 см и не более 95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Иглы колющие, 1/2 окружности, от 16,8 до 17,2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</si>
  <si>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ране.Нить должна сохранять 75% прочности на разрыв IN VIVO через 2 недели, 50% через 3 недели, 25% через 4 недели, срок полного рассасывания 56-70 дней. Метрический размер 2, условный размер 3/0.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кончик иглы уплощен для лучшего разделения тканей, 1/2 окружности, от 30,5 до 31,5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</si>
  <si>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ране.Нить должна сохранять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39,5 до 40,5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</si>
  <si>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1 490</t>
  </si>
  <si>
    <t xml:space="preserve">Проволока хирургическая стальная условным №5 длиной нити см: 45с атравматическими иглами. Производитель: Соединённые Штаты Америки, Ethicon LLC </t>
  </si>
  <si>
    <t>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Нить должна быть окрашена в контрастный цвет для улучшения визуализации в ране. Метрический размер 3, условный размер 2/0. Длина нити не менее 70 см и не более 80 см. Количество отрезков нити в стерильном внутреннем вкладыше - 10. Каждый отрезок атравматически соединен с двумя иглами. Иглы должна быть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Иглы должны иметь конструкцию, увеличивающую надежность их фиксации в иглодержателе за счет насечек в месте захвата.Иглы колющие с режущим кончиком острия (1/12 от длины корпуса иглы) для облегчения проведения игл сквозь плотные фиброзные участки ткани, 1/2 окружности, от 16,8 до 17,2 мм длиной. Нить должна быть снабжена прокладками из PTFE прямоугольной формы размером не менее 6х3х1,5 мм для предупреждения прорезывания нити при ее затягивании.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Каждая нить уложена по овалу в индивидуальный карман. Иглы и прокладки (при наличии) зафиксированы в полимерном держателе для удобства извлечения и предотвращения запутывания нити. На обратной стороне внутреннего вкладыша имеются 2 клейких слоя, позволяющие зафиксировать его на стерильном столе.</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</si>
  <si>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ране.Нить должна сохранять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кончик иглы уплощен для лучшего разделения тканей, 1/2 окружности, от 30,5 до 31,5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t>
  </si>
  <si>
    <t>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Нить должна быть окрашена в контрастный цвет для улучшения визуализации в ране. Метрический размер 3, условный размер 2/0. Длина нити не менее 85 см и не более 95 см. Количество отрезков нити в стерильном внутреннем вкладыше - 4 (2 окрашенных, 2 неокрашенных). Каждый отрезок атравматически соединен с двумя иглами. Иглы должны быть изготовлены из коррозионностойкого высокопрочного сплава, обработаны силиконом,что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Иглы должны иметь конструкцию, увеличивающую надежность их фиксации в иглодержателе за счет насечек в месте захвата.Иглы колющие с режущим кончиком острия (1/12 от длины корпуса иглы) для облегчения проведения игл сквозь плотные фиброзные участки ткани, 1/2 окружности, от 25,5 до 26,5 мм длиной. Нить должна быть снабжена прокладками из PTFE прямоугольной формы размером не менее 6х3х1 мм для предупреждения прорезывания нити при ее затягивании.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Каждая нить уложена по овалу в индивидуальный карман. Иглы и прокладки (при наличии) зафиксированы в полимерном держателе для удобства извлечения и предотвращения запутывания нити. На обратной стороне внутреннего вкладыша имеются 2 клейких слоя, позволяющие зафиксировать его на стерильном столе.</t>
  </si>
  <si>
    <t>Нить нерассасывающаяся плетеная из протеиновых волокон шелка, покрытая натуральным воском для обеспечения гладкого скольжения и прохождения через ткани. Нить должна быть окрашена в контрастный цвет для лучшей визуализации в в ране. Метрический размер 2, условный размер 3/0. Длина нити не менее 70 см и не более 80 см. Игла должна быть изготовлена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должна иметь конструкцию, увеличивающую надежность ее фиксации в иглодержателе за счет насечек в месте захвата. Игла колющая, 3/8 окружности, от 19,5 до 20,5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</si>
  <si>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3, условный размер 2/0.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кончик иглы уплощен для лучшего разделения тканей, 1/2 окружности, от 30,5 до 31,5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</si>
  <si>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3, условный размер    2/0. Длина нити не менее 85 см и не более 95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Иглы должны иметь конструкцию, увеличивающую надежность их фиксации в иглодержателе за счет насечек в месте захвата. Иглы колющие, 1/2 окружности, от 25,5 до 26,5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</si>
  <si>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0,5, условный размер 7/0. Длина нити не менее 55 см и не более 65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Иглы должны иметь конструкцию, увеличивающую надежность их фиксации в иглодержателе и фиксации под различными углами в иглодержателе за счет скругленных углов корпуса. Иглы колющие, 3/8 окружности, от 7,5 до 8,5 мм длиной. Колющий кончик игл должен иметь угол сужения 45 градусов для обеспечения большей прочности и остроты иглы.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</si>
  <si>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0,4, условный размер 8/0. Длина нити не менее 55 см и не более 65 см. Две иглы. Иглы должны быть изготовлены из коррозионностойкого высокопрочного сплава тугоплавких металлов, предел прочности на разрыв должен составлять не менее 3300 МПа, иметь увеличенный ресурс проколов за счет специальной обработки поверхности двойным слоем силикона, что способствует уменьшению трения между иглой и тканями, и облегчает проведение иглы через плотные кальцинированные стенки сосудов.  
Иглы должна иметь повышенную устойчивость к деформации (изгибающий момент 120 грамм/см) до 100% по сравнению с мартенситно-стареющими (97 грамм/см) и  аустенитными марками стали (75 грамм/см). Иглы должны иметь конструкцию, увеличивающую надежность их фиксации в иглодержателе и фиксации под различными углами в иглодержателе за счет скругленных углов корпуса. Иглы колющие, 3/8 окружности, от 7,5 до 8,5 мм длиной. Колющий кончик игл должен иметь угол сужения 45 градусов для обеспечения большей прочности и остроты иглы.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пластиковой упаковке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t>
  </si>
  <si>
    <t>2200 Материал – титан. Для имеющихся клипаторов Weck Horizon.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3,1 мм, высота 4,7 мм, длина в закрытом состоянии 5,8 мм. Цветовая маркировка картриджа и клип-аппликатора - синяя. Количество клипс в картридже – 6 штук. Количество картриджей в упаковке – 30. Medium</t>
  </si>
  <si>
    <t xml:space="preserve">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 В комплект входит шприц 5 мл с 4-мя стандартными аппликаторами – 1 шт. Смешивание происходит непосредственно в аппликаторе, в стерильных условиях. 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
</t>
  </si>
  <si>
    <t xml:space="preserve">Полисахаридная гемостатическая система (ПГС) должна состоять из частиц рассасывающегося модифицированного полимера (РМП) на основе очищенного растительного крахмала. Размер частиц РМП должен быть не более 40мкм. Ультрагидрофильные частицы полимера 1гр должны поглощать не менее 15 мл жидкости ПГС должна рассасываться в течение не более 48 часов.
В комплект Standart должны входить гофрированный диспенсер с полимером объемом не менее 3гр и аппликатор с кольцами длиной не менее 95 мм в стерильной упаковке
</t>
  </si>
  <si>
    <t>1 084 185 754,00</t>
  </si>
  <si>
    <t>ТОО NOVIRS</t>
  </si>
  <si>
    <t>ТОО IntraMed</t>
  </si>
  <si>
    <t>Филиал MEDICAL MARKETING GROUP, L.L.C.</t>
  </si>
  <si>
    <t>ТОО Формат НС</t>
  </si>
  <si>
    <t>ТОО INNOVO</t>
  </si>
  <si>
    <t>ТОО DIVES ДИВЕС</t>
  </si>
  <si>
    <t>ТОО Galamat Integra</t>
  </si>
  <si>
    <t>68 400</t>
  </si>
  <si>
    <t xml:space="preserve">Протезы кровеносных сосудов тканые покрытые коллагеном и дополнительно 
серебром длина 15 см. Размерами: 12, 14, 16, 18, 20, 22, 24, 26, 28, 30, 32 мм
</t>
  </si>
  <si>
    <t xml:space="preserve">
Тканый сосудистый протез из полиэстера, импрегнированный ацетатом серебра и коллагеном длиной 15 см. Проинцаемость для воды: ≤5 мл. см -2. мин-1. возможность совместного использования с рифампицином. Импрегнация полиэстерной ткани - сшитый бычий коллаген I типа. Конструкция ткани - тканый обратный локнит. Толщина стенки - 0,38 мм. Сила разрыва 55,9 кг/см2. Сила удержания шва - 2,53 кг. Размерами: 12, 14, 16, 18, 20, 22, 24, 26, 28, 30, 32 мм по заявке заказчика 
</t>
  </si>
  <si>
    <t>Аортальный протез (кондуит) с механическим клапаном</t>
  </si>
  <si>
    <t xml:space="preserve">
Аортальный протез (кондуит) имеет патентованный дизайн имитирует анатомическую форму синуса Вальсальвы и упрощает создание анастомозов. Технология покрытия желатином облегчает прорастание тканей в протез. Низкая порозность протеза исключает необходимость тромбогенной обработки. Расширенная манжета уменьшает риск потенциального околоклапанного протекания. Кольцо клапана и створки изготовлены из пиролитического углерода, обладающего исключительной прочностью и низкой тромбогенностью. Рентгенконтрастность благодаря добавлению вольфрама в пиролитический углерод. Манжеты измененны для облегчения супрааннулярного размещения клапана, что позволяет увеличить размер эффективного отверстия при данном размере клапанного кольца. Увеличенная эффективная площадь клапана, более низкий градиент давления и улучшенная производительность. Угол открытия створок 85° оптимален для поддержания ламинарного потока крови и уменьшения турбулентности. Механизм вращения клапана облегчает интраоперационное позиционирование. Расширенная манжета клапана примерно на 15% больше стандартной.  Длина протеза 10 см. Возможность проведения МРТ-исследования у 
пациентов с имплантированными механическими клапанами. Внешний диаметр клапана/Внутренний диаметр протеза 19/20,21/22,23/24,25/26,27/28,29/30 мм ; внутренний диаметр клапана 16.7, 18.6, 20.4, 22.5, 24.2, 26.1  мм; геометрическая площадь поверхности клапана 2.06, 2.55, 3.09, 3.67, 4.41, 5.18 см².
</t>
  </si>
  <si>
    <t>ТОО «Apex Co»</t>
  </si>
  <si>
    <t>ТОО «Фирма Меда»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</si>
</sst>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justify" vertical="top" wrapText="1"/>
    </xf>
    <xf numFmtId="0" fontId="1" fillId="0" borderId="0" xfId="0" applyFont="1" applyAlignment="1">
      <alignment horizontal="center" vertical="center" wrapText="1"/>
    </xf>
    <xf numFmtId="3" fontId="1" fillId="0" borderId="3" xfId="0" applyNumberFormat="1" applyFont="1" applyBorder="1" applyAlignment="1">
      <alignment horizontal="center" vertical="center" wrapText="1"/>
    </xf>
    <xf numFmtId="0" fontId="1" fillId="0" borderId="3" xfId="0" applyFont="1" applyBorder="1" applyAlignment="1">
      <alignment horizontal="center" vertical="top" wrapText="1"/>
    </xf>
    <xf numFmtId="3" fontId="1" fillId="0" borderId="3" xfId="0" applyNumberFormat="1" applyFont="1" applyBorder="1" applyAlignment="1">
      <alignment horizontal="center" vertical="center"/>
    </xf>
    <xf numFmtId="0" fontId="1" fillId="0" borderId="5" xfId="0" applyFont="1" applyBorder="1" applyAlignment="1">
      <alignment horizontal="center" vertical="center"/>
    </xf>
    <xf numFmtId="3" fontId="1" fillId="0" borderId="5" xfId="0" applyNumberFormat="1" applyFont="1" applyBorder="1" applyAlignment="1">
      <alignment horizontal="center" vertical="center"/>
    </xf>
    <xf numFmtId="0" fontId="1" fillId="0" borderId="4" xfId="0" applyFont="1" applyBorder="1" applyAlignment="1">
      <alignment horizontal="center" vertical="top" wrapText="1"/>
    </xf>
    <xf numFmtId="0" fontId="1" fillId="0" borderId="0" xfId="0" applyFont="1" applyAlignment="1">
      <alignment horizontal="center" vertical="top" wrapText="1"/>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3" fillId="0" borderId="2" xfId="0" applyFont="1" applyBorder="1" applyAlignment="1">
      <alignment horizontal="right" vertical="center"/>
    </xf>
    <xf numFmtId="4" fontId="3" fillId="0" borderId="2" xfId="0" applyNumberFormat="1" applyFont="1" applyBorder="1" applyAlignment="1">
      <alignment horizontal="right" vertical="center"/>
    </xf>
    <xf numFmtId="4" fontId="4" fillId="0" borderId="2" xfId="0" applyNumberFormat="1" applyFont="1" applyBorder="1" applyAlignment="1">
      <alignment horizontal="right" vertical="center"/>
    </xf>
    <xf numFmtId="4" fontId="1" fillId="0" borderId="0" xfId="0" applyNumberFormat="1" applyFont="1" applyAlignment="1">
      <alignment vertical="center" wrapText="1"/>
    </xf>
    <xf numFmtId="4" fontId="1" fillId="0" borderId="3" xfId="0" applyNumberFormat="1" applyFont="1" applyBorder="1" applyAlignment="1">
      <alignment horizontal="center" vertical="center" wrapText="1"/>
    </xf>
    <xf numFmtId="4" fontId="1" fillId="0" borderId="0" xfId="0" applyNumberFormat="1" applyFont="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0" xfId="0" applyNumberFormat="1" applyFont="1" applyFill="1" applyAlignment="1">
      <alignment horizontal="center" vertical="center" wrapText="1"/>
    </xf>
    <xf numFmtId="4" fontId="1" fillId="3" borderId="3" xfId="0" applyNumberFormat="1" applyFont="1" applyFill="1" applyBorder="1" applyAlignment="1">
      <alignment horizontal="center" vertical="center" wrapText="1"/>
    </xf>
    <xf numFmtId="0" fontId="1" fillId="0" borderId="0" xfId="0" applyFont="1" applyAlignment="1">
      <alignment horizontal="center" vertical="center"/>
    </xf>
    <xf numFmtId="3" fontId="1" fillId="0" borderId="0" xfId="0" applyNumberFormat="1" applyFont="1" applyAlignment="1">
      <alignment horizontal="center" vertical="center" wrapText="1"/>
    </xf>
    <xf numFmtId="4" fontId="2" fillId="2" borderId="3" xfId="0" applyNumberFormat="1" applyFont="1" applyFill="1" applyBorder="1" applyAlignment="1">
      <alignment horizontal="center" vertical="center" wrapText="1"/>
    </xf>
    <xf numFmtId="3" fontId="1" fillId="0" borderId="6" xfId="0" applyNumberFormat="1" applyFont="1" applyBorder="1" applyAlignment="1">
      <alignment horizontal="center" vertical="center"/>
    </xf>
    <xf numFmtId="0" fontId="1" fillId="0" borderId="7" xfId="0" applyFont="1" applyBorder="1" applyAlignment="1">
      <alignment horizontal="center" vertical="center"/>
    </xf>
    <xf numFmtId="3" fontId="1" fillId="0" borderId="7" xfId="0" applyNumberFormat="1" applyFont="1" applyBorder="1" applyAlignment="1">
      <alignment horizontal="center" vertical="center"/>
    </xf>
    <xf numFmtId="0" fontId="4" fillId="0" borderId="3" xfId="0" applyFont="1" applyBorder="1" applyAlignment="1">
      <alignment horizontal="center" vertical="center"/>
    </xf>
    <xf numFmtId="0" fontId="1" fillId="0" borderId="3" xfId="0" applyFont="1" applyBorder="1" applyAlignment="1">
      <alignment vertical="center" wrapText="1"/>
    </xf>
    <xf numFmtId="4" fontId="1" fillId="0" borderId="3" xfId="0" applyNumberFormat="1" applyFont="1" applyBorder="1" applyAlignment="1">
      <alignment vertical="center" wrapText="1"/>
    </xf>
    <xf numFmtId="4" fontId="2"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topLeftCell="A25" zoomScale="70" zoomScaleNormal="70" workbookViewId="0">
      <selection activeCell="C16" sqref="C16"/>
    </sheetView>
  </sheetViews>
  <sheetFormatPr defaultColWidth="9.140625" defaultRowHeight="12.75" x14ac:dyDescent="0.25"/>
  <cols>
    <col min="1" max="1" width="7.140625" style="6" customWidth="1"/>
    <col min="2" max="2" width="39.5703125" style="6" customWidth="1"/>
    <col min="3" max="3" width="114.140625" style="13" customWidth="1"/>
    <col min="4" max="4" width="9.140625" style="6"/>
    <col min="5" max="5" width="11.7109375" style="6" customWidth="1"/>
    <col min="6" max="6" width="16.140625" style="6" customWidth="1"/>
    <col min="7" max="7" width="17.7109375" style="24" customWidth="1"/>
    <col min="8" max="8" width="18.140625" style="24" customWidth="1"/>
    <col min="9" max="11" width="18.140625" style="22" customWidth="1"/>
    <col min="12" max="13" width="18.140625" style="24" customWidth="1"/>
    <col min="14" max="14" width="23.140625" style="22" customWidth="1"/>
    <col min="15" max="15" width="15.28515625" style="1" customWidth="1"/>
    <col min="16" max="16384" width="9.140625" style="1"/>
  </cols>
  <sheetData>
    <row r="1" spans="1:15" ht="38.25" x14ac:dyDescent="0.25">
      <c r="A1" s="4" t="s">
        <v>0</v>
      </c>
      <c r="B1" s="3" t="s">
        <v>1</v>
      </c>
      <c r="C1" s="3" t="s">
        <v>2</v>
      </c>
      <c r="D1" s="3" t="s">
        <v>3</v>
      </c>
      <c r="E1" s="3" t="s">
        <v>4</v>
      </c>
      <c r="F1" s="3" t="s">
        <v>5</v>
      </c>
      <c r="G1" s="28" t="s">
        <v>57</v>
      </c>
      <c r="H1" s="28" t="s">
        <v>58</v>
      </c>
      <c r="I1" s="28" t="s">
        <v>54</v>
      </c>
      <c r="J1" s="28" t="s">
        <v>55</v>
      </c>
      <c r="K1" s="28" t="s">
        <v>56</v>
      </c>
      <c r="L1" s="28" t="s">
        <v>59</v>
      </c>
      <c r="M1" s="28" t="s">
        <v>60</v>
      </c>
      <c r="N1" s="35" t="s">
        <v>66</v>
      </c>
      <c r="O1" s="3" t="s">
        <v>67</v>
      </c>
    </row>
    <row r="2" spans="1:15" ht="33" customHeight="1" x14ac:dyDescent="0.25">
      <c r="A2" s="4">
        <v>1</v>
      </c>
      <c r="B2" s="4" t="s">
        <v>6</v>
      </c>
      <c r="C2" s="8" t="s">
        <v>33</v>
      </c>
      <c r="D2" s="4">
        <v>50</v>
      </c>
      <c r="E2" s="7">
        <v>1161</v>
      </c>
      <c r="F2" s="7">
        <v>58050</v>
      </c>
      <c r="G2" s="23"/>
      <c r="H2" s="23"/>
      <c r="I2" s="21"/>
      <c r="J2" s="21"/>
      <c r="K2" s="21"/>
      <c r="L2" s="25">
        <v>600</v>
      </c>
      <c r="M2" s="23"/>
      <c r="N2" s="21"/>
      <c r="O2" s="33"/>
    </row>
    <row r="3" spans="1:15" ht="135" customHeight="1" x14ac:dyDescent="0.25">
      <c r="A3" s="4">
        <v>2</v>
      </c>
      <c r="B3" s="4" t="s">
        <v>7</v>
      </c>
      <c r="C3" s="8" t="s">
        <v>34</v>
      </c>
      <c r="D3" s="4">
        <v>49</v>
      </c>
      <c r="E3" s="7">
        <v>1161</v>
      </c>
      <c r="F3" s="7">
        <v>56889</v>
      </c>
      <c r="G3" s="23"/>
      <c r="H3" s="23"/>
      <c r="I3" s="21"/>
      <c r="J3" s="21"/>
      <c r="K3" s="21"/>
      <c r="L3" s="25">
        <v>600</v>
      </c>
      <c r="M3" s="23"/>
      <c r="N3" s="21"/>
      <c r="O3" s="33"/>
    </row>
    <row r="4" spans="1:15" ht="363" customHeight="1" x14ac:dyDescent="0.25">
      <c r="A4" s="4">
        <v>3</v>
      </c>
      <c r="B4" s="4" t="s">
        <v>8</v>
      </c>
      <c r="C4" s="8" t="s">
        <v>35</v>
      </c>
      <c r="D4" s="4">
        <v>392</v>
      </c>
      <c r="E4" s="7">
        <v>1725</v>
      </c>
      <c r="F4" s="7">
        <v>676200</v>
      </c>
      <c r="G4" s="23"/>
      <c r="H4" s="23">
        <v>720</v>
      </c>
      <c r="I4" s="21"/>
      <c r="J4" s="21"/>
      <c r="K4" s="21"/>
      <c r="L4" s="25">
        <v>1578</v>
      </c>
      <c r="M4" s="23"/>
      <c r="N4" s="21"/>
      <c r="O4" s="33"/>
    </row>
    <row r="5" spans="1:15" ht="262.5" customHeight="1" x14ac:dyDescent="0.25">
      <c r="A5" s="4">
        <v>4</v>
      </c>
      <c r="B5" s="4" t="s">
        <v>9</v>
      </c>
      <c r="C5" s="8" t="s">
        <v>36</v>
      </c>
      <c r="D5" s="4">
        <v>786</v>
      </c>
      <c r="E5" s="7">
        <v>1255</v>
      </c>
      <c r="F5" s="7">
        <v>986430</v>
      </c>
      <c r="G5" s="23"/>
      <c r="H5" s="23">
        <v>1155</v>
      </c>
      <c r="I5" s="21"/>
      <c r="J5" s="21"/>
      <c r="K5" s="21"/>
      <c r="L5" s="23"/>
      <c r="M5" s="23"/>
      <c r="N5" s="21"/>
      <c r="O5" s="33"/>
    </row>
    <row r="6" spans="1:15" ht="220.5" customHeight="1" x14ac:dyDescent="0.25">
      <c r="A6" s="4">
        <v>5</v>
      </c>
      <c r="B6" s="4" t="s">
        <v>10</v>
      </c>
      <c r="C6" s="8" t="s">
        <v>11</v>
      </c>
      <c r="D6" s="4">
        <v>451</v>
      </c>
      <c r="E6" s="7">
        <v>2160</v>
      </c>
      <c r="F6" s="7">
        <v>974160</v>
      </c>
      <c r="G6" s="23">
        <v>445</v>
      </c>
      <c r="H6" s="23">
        <v>1120</v>
      </c>
      <c r="I6" s="21"/>
      <c r="J6" s="21"/>
      <c r="K6" s="21"/>
      <c r="L6" s="25">
        <v>1978</v>
      </c>
      <c r="M6" s="23"/>
      <c r="N6" s="21"/>
      <c r="O6" s="33"/>
    </row>
    <row r="7" spans="1:15" ht="255" customHeight="1" x14ac:dyDescent="0.25">
      <c r="A7" s="4">
        <v>6</v>
      </c>
      <c r="B7" s="4" t="s">
        <v>12</v>
      </c>
      <c r="C7" s="8" t="s">
        <v>37</v>
      </c>
      <c r="D7" s="4">
        <v>276</v>
      </c>
      <c r="E7" s="7">
        <v>1920</v>
      </c>
      <c r="F7" s="7">
        <v>529920</v>
      </c>
      <c r="G7" s="23">
        <v>445</v>
      </c>
      <c r="H7" s="23">
        <v>1775</v>
      </c>
      <c r="I7" s="21"/>
      <c r="J7" s="21"/>
      <c r="K7" s="21"/>
      <c r="L7" s="25">
        <v>1900</v>
      </c>
      <c r="M7" s="23"/>
      <c r="N7" s="21"/>
      <c r="O7" s="33"/>
    </row>
    <row r="8" spans="1:15" ht="305.25" customHeight="1" x14ac:dyDescent="0.25">
      <c r="A8" s="4">
        <v>7</v>
      </c>
      <c r="B8" s="4" t="s">
        <v>13</v>
      </c>
      <c r="C8" s="8" t="s">
        <v>38</v>
      </c>
      <c r="D8" s="4">
        <v>210</v>
      </c>
      <c r="E8" s="7">
        <v>1160</v>
      </c>
      <c r="F8" s="7">
        <v>243600</v>
      </c>
      <c r="G8" s="23">
        <v>598</v>
      </c>
      <c r="H8" s="23">
        <v>690</v>
      </c>
      <c r="I8" s="21"/>
      <c r="J8" s="21"/>
      <c r="K8" s="21"/>
      <c r="L8" s="25">
        <v>1110</v>
      </c>
      <c r="M8" s="23"/>
      <c r="N8" s="21"/>
      <c r="O8" s="33"/>
    </row>
    <row r="9" spans="1:15" ht="293.25" x14ac:dyDescent="0.25">
      <c r="A9" s="4">
        <v>8</v>
      </c>
      <c r="B9" s="4" t="s">
        <v>14</v>
      </c>
      <c r="C9" s="8" t="s">
        <v>39</v>
      </c>
      <c r="D9" s="4">
        <v>67</v>
      </c>
      <c r="E9" s="4" t="s">
        <v>40</v>
      </c>
      <c r="F9" s="7">
        <v>99830</v>
      </c>
      <c r="G9" s="23">
        <v>695</v>
      </c>
      <c r="H9" s="23">
        <v>770</v>
      </c>
      <c r="I9" s="21"/>
      <c r="J9" s="21"/>
      <c r="K9" s="21"/>
      <c r="L9" s="25">
        <v>1400</v>
      </c>
      <c r="M9" s="23"/>
      <c r="N9" s="21"/>
      <c r="O9" s="33"/>
    </row>
    <row r="10" spans="1:15" ht="212.25" customHeight="1" x14ac:dyDescent="0.25">
      <c r="A10" s="4">
        <v>9</v>
      </c>
      <c r="B10" s="4" t="s">
        <v>41</v>
      </c>
      <c r="C10" s="8" t="s">
        <v>15</v>
      </c>
      <c r="D10" s="4">
        <v>249</v>
      </c>
      <c r="E10" s="7">
        <v>4480</v>
      </c>
      <c r="F10" s="7">
        <v>1115520</v>
      </c>
      <c r="G10" s="23"/>
      <c r="H10" s="23"/>
      <c r="I10" s="21"/>
      <c r="J10" s="21"/>
      <c r="K10" s="21"/>
      <c r="L10" s="25">
        <v>2850</v>
      </c>
      <c r="M10" s="23"/>
      <c r="N10" s="21"/>
      <c r="O10" s="33"/>
    </row>
    <row r="11" spans="1:15" ht="279" customHeight="1" x14ac:dyDescent="0.25">
      <c r="A11" s="4">
        <v>10</v>
      </c>
      <c r="B11" s="4" t="s">
        <v>16</v>
      </c>
      <c r="C11" s="8" t="s">
        <v>42</v>
      </c>
      <c r="D11" s="2">
        <v>106</v>
      </c>
      <c r="E11" s="9">
        <v>33300</v>
      </c>
      <c r="F11" s="9">
        <v>3529800</v>
      </c>
      <c r="G11" s="23"/>
      <c r="H11" s="23"/>
      <c r="I11" s="21"/>
      <c r="J11" s="21"/>
      <c r="K11" s="21"/>
      <c r="L11" s="25">
        <v>25600</v>
      </c>
      <c r="M11" s="23"/>
      <c r="N11" s="21"/>
      <c r="O11" s="33"/>
    </row>
    <row r="12" spans="1:15" ht="299.25" customHeight="1" x14ac:dyDescent="0.25">
      <c r="A12" s="4">
        <v>11</v>
      </c>
      <c r="B12" s="4" t="s">
        <v>17</v>
      </c>
      <c r="C12" s="8" t="s">
        <v>43</v>
      </c>
      <c r="D12" s="2">
        <v>94</v>
      </c>
      <c r="E12" s="9">
        <v>1725</v>
      </c>
      <c r="F12" s="9">
        <v>162150</v>
      </c>
      <c r="G12" s="23">
        <v>598</v>
      </c>
      <c r="H12" s="23">
        <v>1055</v>
      </c>
      <c r="I12" s="21"/>
      <c r="J12" s="21"/>
      <c r="K12" s="21"/>
      <c r="L12" s="25">
        <v>1215</v>
      </c>
      <c r="M12" s="23"/>
      <c r="N12" s="21"/>
      <c r="O12" s="33"/>
    </row>
    <row r="13" spans="1:15" ht="307.5" customHeight="1" x14ac:dyDescent="0.25">
      <c r="A13" s="4">
        <v>12</v>
      </c>
      <c r="B13" s="4" t="s">
        <v>18</v>
      </c>
      <c r="C13" s="8" t="s">
        <v>44</v>
      </c>
      <c r="D13" s="2">
        <v>29</v>
      </c>
      <c r="E13" s="9">
        <v>13440</v>
      </c>
      <c r="F13" s="9">
        <f>D13*E13</f>
        <v>389760</v>
      </c>
      <c r="G13" s="23"/>
      <c r="H13" s="23"/>
      <c r="I13" s="21"/>
      <c r="J13" s="21"/>
      <c r="K13" s="21"/>
      <c r="L13" s="25">
        <v>13400</v>
      </c>
      <c r="M13" s="23"/>
      <c r="N13" s="21"/>
      <c r="O13" s="33"/>
    </row>
    <row r="14" spans="1:15" ht="255" x14ac:dyDescent="0.25">
      <c r="A14" s="4">
        <v>13</v>
      </c>
      <c r="B14" s="4" t="s">
        <v>19</v>
      </c>
      <c r="C14" s="8" t="s">
        <v>45</v>
      </c>
      <c r="D14" s="10">
        <v>30</v>
      </c>
      <c r="E14" s="11">
        <v>2160</v>
      </c>
      <c r="F14" s="9">
        <v>64800</v>
      </c>
      <c r="G14" s="23"/>
      <c r="H14" s="23"/>
      <c r="I14" s="21"/>
      <c r="J14" s="21"/>
      <c r="K14" s="21"/>
      <c r="L14" s="25">
        <v>910</v>
      </c>
      <c r="M14" s="23"/>
      <c r="N14" s="21"/>
      <c r="O14" s="33"/>
    </row>
    <row r="15" spans="1:15" ht="76.5" x14ac:dyDescent="0.25">
      <c r="A15" s="4"/>
      <c r="B15" s="4" t="s">
        <v>62</v>
      </c>
      <c r="C15" s="12" t="s">
        <v>63</v>
      </c>
      <c r="D15" s="32">
        <v>2</v>
      </c>
      <c r="E15" s="32" t="s">
        <v>61</v>
      </c>
      <c r="F15" s="29">
        <v>136800</v>
      </c>
      <c r="G15" s="23"/>
      <c r="H15" s="23"/>
      <c r="I15" s="21"/>
      <c r="J15" s="21"/>
      <c r="K15" s="21"/>
      <c r="L15" s="23"/>
      <c r="M15" s="23"/>
      <c r="N15" s="25">
        <v>68400</v>
      </c>
      <c r="O15" s="33"/>
    </row>
    <row r="16" spans="1:15" ht="204" x14ac:dyDescent="0.25">
      <c r="A16" s="4"/>
      <c r="B16" s="4" t="s">
        <v>64</v>
      </c>
      <c r="C16" s="8" t="s">
        <v>65</v>
      </c>
      <c r="D16" s="30">
        <v>2</v>
      </c>
      <c r="E16" s="31">
        <v>750000</v>
      </c>
      <c r="F16" s="9">
        <f>D16*E16</f>
        <v>1500000</v>
      </c>
      <c r="G16" s="23"/>
      <c r="H16" s="23"/>
      <c r="I16" s="21"/>
      <c r="J16" s="21"/>
      <c r="K16" s="21"/>
      <c r="L16" s="23"/>
      <c r="M16" s="23"/>
      <c r="N16" s="21"/>
      <c r="O16" s="25">
        <v>750000</v>
      </c>
    </row>
    <row r="17" spans="1:15" ht="306" customHeight="1" x14ac:dyDescent="0.25">
      <c r="A17" s="4">
        <v>14</v>
      </c>
      <c r="B17" s="4" t="s">
        <v>20</v>
      </c>
      <c r="C17" s="8" t="s">
        <v>46</v>
      </c>
      <c r="D17" s="2">
        <v>27</v>
      </c>
      <c r="E17" s="9">
        <v>1160</v>
      </c>
      <c r="F17" s="9">
        <v>31320</v>
      </c>
      <c r="G17" s="23">
        <v>598</v>
      </c>
      <c r="H17" s="23">
        <v>720</v>
      </c>
      <c r="I17" s="21"/>
      <c r="J17" s="21"/>
      <c r="K17" s="21"/>
      <c r="L17" s="25">
        <v>1100</v>
      </c>
      <c r="M17" s="23"/>
      <c r="N17" s="21"/>
      <c r="O17" s="33"/>
    </row>
    <row r="18" spans="1:15" ht="267.75" customHeight="1" x14ac:dyDescent="0.25">
      <c r="A18" s="4">
        <v>15</v>
      </c>
      <c r="B18" s="4" t="s">
        <v>21</v>
      </c>
      <c r="C18" s="8" t="s">
        <v>47</v>
      </c>
      <c r="D18" s="2">
        <v>314</v>
      </c>
      <c r="E18" s="9">
        <v>2350</v>
      </c>
      <c r="F18" s="9">
        <v>737900</v>
      </c>
      <c r="G18" s="23">
        <v>445</v>
      </c>
      <c r="H18" s="23">
        <v>975</v>
      </c>
      <c r="I18" s="21"/>
      <c r="J18" s="21"/>
      <c r="K18" s="21"/>
      <c r="L18" s="25">
        <v>1656</v>
      </c>
      <c r="M18" s="23"/>
      <c r="N18" s="21"/>
      <c r="O18" s="33"/>
    </row>
    <row r="19" spans="1:15" ht="275.25" customHeight="1" x14ac:dyDescent="0.25">
      <c r="A19" s="4">
        <v>16</v>
      </c>
      <c r="B19" s="4" t="s">
        <v>22</v>
      </c>
      <c r="C19" s="8" t="s">
        <v>48</v>
      </c>
      <c r="D19" s="2">
        <v>252</v>
      </c>
      <c r="E19" s="9">
        <v>2300</v>
      </c>
      <c r="F19" s="9">
        <v>579600</v>
      </c>
      <c r="G19" s="23"/>
      <c r="H19" s="23">
        <v>2180</v>
      </c>
      <c r="I19" s="21"/>
      <c r="J19" s="21"/>
      <c r="K19" s="21"/>
      <c r="L19" s="23"/>
      <c r="M19" s="23"/>
      <c r="N19" s="21"/>
      <c r="O19" s="33"/>
    </row>
    <row r="20" spans="1:15" ht="216.75" x14ac:dyDescent="0.25">
      <c r="A20" s="4">
        <v>17</v>
      </c>
      <c r="B20" s="4" t="s">
        <v>23</v>
      </c>
      <c r="C20" s="8" t="s">
        <v>24</v>
      </c>
      <c r="D20" s="2">
        <v>161</v>
      </c>
      <c r="E20" s="9">
        <v>3345</v>
      </c>
      <c r="F20" s="9">
        <v>538545</v>
      </c>
      <c r="G20" s="23"/>
      <c r="H20" s="23">
        <v>2125</v>
      </c>
      <c r="I20" s="21"/>
      <c r="J20" s="21"/>
      <c r="K20" s="21"/>
      <c r="L20" s="25">
        <v>2700</v>
      </c>
      <c r="M20" s="23"/>
      <c r="N20" s="21"/>
      <c r="O20" s="33"/>
    </row>
    <row r="21" spans="1:15" ht="279.75" customHeight="1" x14ac:dyDescent="0.25">
      <c r="A21" s="4">
        <v>18</v>
      </c>
      <c r="B21" s="4" t="s">
        <v>25</v>
      </c>
      <c r="C21" s="8" t="s">
        <v>49</v>
      </c>
      <c r="D21" s="2">
        <v>73</v>
      </c>
      <c r="E21" s="9">
        <v>7260</v>
      </c>
      <c r="F21" s="9">
        <v>529980</v>
      </c>
      <c r="G21" s="23"/>
      <c r="H21" s="23">
        <v>4800</v>
      </c>
      <c r="I21" s="21"/>
      <c r="J21" s="21"/>
      <c r="K21" s="21"/>
      <c r="L21" s="25">
        <v>4617</v>
      </c>
      <c r="M21" s="23"/>
      <c r="N21" s="21"/>
      <c r="O21" s="33"/>
    </row>
    <row r="22" spans="1:15" ht="226.5" customHeight="1" x14ac:dyDescent="0.25">
      <c r="A22" s="4">
        <v>19</v>
      </c>
      <c r="B22" s="4" t="s">
        <v>10</v>
      </c>
      <c r="C22" s="5" t="s">
        <v>11</v>
      </c>
      <c r="D22" s="2">
        <v>40</v>
      </c>
      <c r="E22" s="9">
        <v>2160</v>
      </c>
      <c r="F22" s="9">
        <v>86400</v>
      </c>
      <c r="G22" s="23">
        <v>445</v>
      </c>
      <c r="H22" s="23">
        <v>1120</v>
      </c>
      <c r="I22" s="21"/>
      <c r="J22" s="21"/>
      <c r="K22" s="21"/>
      <c r="L22" s="25">
        <v>1940</v>
      </c>
      <c r="M22" s="23"/>
      <c r="N22" s="21"/>
      <c r="O22" s="33"/>
    </row>
    <row r="23" spans="1:15" ht="102" x14ac:dyDescent="0.25">
      <c r="A23" s="4">
        <v>20</v>
      </c>
      <c r="B23" s="4" t="s">
        <v>26</v>
      </c>
      <c r="C23" s="5" t="s">
        <v>27</v>
      </c>
      <c r="D23" s="10">
        <v>180</v>
      </c>
      <c r="E23" s="10">
        <v>389</v>
      </c>
      <c r="F23" s="11">
        <v>70020</v>
      </c>
      <c r="G23" s="23"/>
      <c r="H23" s="23"/>
      <c r="I23" s="21"/>
      <c r="J23" s="21"/>
      <c r="K23" s="25">
        <v>370</v>
      </c>
      <c r="L23" s="23"/>
      <c r="M23" s="23"/>
      <c r="N23" s="21"/>
      <c r="O23" s="33"/>
    </row>
    <row r="24" spans="1:15" ht="102" x14ac:dyDescent="0.25">
      <c r="A24" s="4">
        <v>21</v>
      </c>
      <c r="B24" s="4" t="s">
        <v>28</v>
      </c>
      <c r="C24" s="12" t="s">
        <v>50</v>
      </c>
      <c r="D24" s="10">
        <v>180</v>
      </c>
      <c r="E24" s="10">
        <v>389</v>
      </c>
      <c r="F24" s="11">
        <v>70020</v>
      </c>
      <c r="G24" s="23"/>
      <c r="H24" s="23"/>
      <c r="I24" s="21"/>
      <c r="J24" s="21"/>
      <c r="K24" s="25">
        <v>370</v>
      </c>
      <c r="L24" s="23"/>
      <c r="M24" s="23"/>
      <c r="N24" s="21"/>
      <c r="O24" s="34"/>
    </row>
    <row r="25" spans="1:15" ht="75" customHeight="1" x14ac:dyDescent="0.25">
      <c r="A25" s="4">
        <v>22</v>
      </c>
      <c r="B25" s="4" t="s">
        <v>29</v>
      </c>
      <c r="C25" s="12" t="s">
        <v>51</v>
      </c>
      <c r="D25" s="10">
        <v>9</v>
      </c>
      <c r="E25" s="11">
        <v>177000</v>
      </c>
      <c r="F25" s="11">
        <v>1593000</v>
      </c>
      <c r="G25" s="23"/>
      <c r="H25" s="23"/>
      <c r="I25" s="21"/>
      <c r="J25" s="21"/>
      <c r="K25" s="21"/>
      <c r="L25" s="23"/>
      <c r="M25" s="25">
        <v>176900</v>
      </c>
      <c r="N25" s="21"/>
      <c r="O25" s="34"/>
    </row>
    <row r="26" spans="1:15" ht="76.5" x14ac:dyDescent="0.25">
      <c r="A26" s="4">
        <v>23</v>
      </c>
      <c r="B26" s="26" t="s">
        <v>30</v>
      </c>
      <c r="C26" s="12" t="s">
        <v>52</v>
      </c>
      <c r="D26" s="10">
        <v>1</v>
      </c>
      <c r="E26" s="11">
        <v>82100</v>
      </c>
      <c r="F26" s="11">
        <v>82100</v>
      </c>
      <c r="G26" s="23"/>
      <c r="H26" s="23"/>
      <c r="I26" s="21"/>
      <c r="J26" s="21"/>
      <c r="K26" s="21"/>
      <c r="L26" s="23"/>
      <c r="M26" s="25">
        <v>81850</v>
      </c>
      <c r="N26" s="21"/>
      <c r="O26" s="34"/>
    </row>
    <row r="27" spans="1:15" ht="45.75" customHeight="1" x14ac:dyDescent="0.25">
      <c r="A27" s="4">
        <v>24</v>
      </c>
      <c r="B27" s="4" t="s">
        <v>31</v>
      </c>
      <c r="C27" s="8" t="s">
        <v>32</v>
      </c>
      <c r="D27" s="2">
        <v>360</v>
      </c>
      <c r="E27" s="9">
        <v>13800</v>
      </c>
      <c r="F27" s="2">
        <v>4968000</v>
      </c>
      <c r="G27" s="23"/>
      <c r="H27" s="23"/>
      <c r="I27" s="25">
        <v>13700</v>
      </c>
      <c r="J27" s="21">
        <v>13800</v>
      </c>
      <c r="K27" s="21"/>
      <c r="L27" s="23"/>
      <c r="M27" s="23"/>
      <c r="N27" s="21"/>
      <c r="O27" s="34"/>
    </row>
    <row r="28" spans="1:15" x14ac:dyDescent="0.25">
      <c r="F28" s="27"/>
      <c r="I28" s="20"/>
      <c r="K28" s="20"/>
      <c r="M28" s="20"/>
      <c r="O28" s="2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H136"/>
  <sheetViews>
    <sheetView topLeftCell="A102" workbookViewId="0">
      <selection activeCell="H134" sqref="H134"/>
    </sheetView>
  </sheetViews>
  <sheetFormatPr defaultRowHeight="15" x14ac:dyDescent="0.25"/>
  <cols>
    <col min="8" max="8" width="21.28515625" customWidth="1"/>
  </cols>
  <sheetData>
    <row r="1" spans="8:8" ht="15.75" thickBot="1" x14ac:dyDescent="0.3">
      <c r="H1" s="14">
        <v>8977500</v>
      </c>
    </row>
    <row r="2" spans="8:8" ht="15.75" thickBot="1" x14ac:dyDescent="0.3">
      <c r="H2" s="14">
        <v>1084200</v>
      </c>
    </row>
    <row r="3" spans="8:8" ht="15.75" thickBot="1" x14ac:dyDescent="0.3">
      <c r="H3" s="14">
        <v>720000</v>
      </c>
    </row>
    <row r="4" spans="8:8" ht="15.75" thickBot="1" x14ac:dyDescent="0.3">
      <c r="H4" s="14">
        <v>5300000</v>
      </c>
    </row>
    <row r="5" spans="8:8" ht="15.75" thickBot="1" x14ac:dyDescent="0.3">
      <c r="H5" s="14">
        <v>11713000</v>
      </c>
    </row>
    <row r="6" spans="8:8" ht="15.75" thickBot="1" x14ac:dyDescent="0.3">
      <c r="H6" s="14">
        <v>8832000</v>
      </c>
    </row>
    <row r="7" spans="8:8" ht="15.75" thickBot="1" x14ac:dyDescent="0.3">
      <c r="H7" s="14">
        <v>5260000</v>
      </c>
    </row>
    <row r="8" spans="8:8" ht="15.75" thickBot="1" x14ac:dyDescent="0.3">
      <c r="H8" s="14">
        <v>2900000</v>
      </c>
    </row>
    <row r="9" spans="8:8" ht="15.75" thickBot="1" x14ac:dyDescent="0.3">
      <c r="H9" s="14">
        <v>10431200</v>
      </c>
    </row>
    <row r="10" spans="8:8" ht="15.75" thickBot="1" x14ac:dyDescent="0.3">
      <c r="H10" s="14">
        <v>11352000</v>
      </c>
    </row>
    <row r="11" spans="8:8" ht="15.75" thickBot="1" x14ac:dyDescent="0.3">
      <c r="H11" s="14">
        <v>396000</v>
      </c>
    </row>
    <row r="12" spans="8:8" ht="15.75" thickBot="1" x14ac:dyDescent="0.3">
      <c r="H12" s="14">
        <v>3420000</v>
      </c>
    </row>
    <row r="13" spans="8:8" ht="15.75" thickBot="1" x14ac:dyDescent="0.3">
      <c r="H13" s="14">
        <v>425000</v>
      </c>
    </row>
    <row r="14" spans="8:8" ht="15.75" thickBot="1" x14ac:dyDescent="0.3">
      <c r="H14" s="14">
        <v>380000</v>
      </c>
    </row>
    <row r="15" spans="8:8" ht="15.75" thickBot="1" x14ac:dyDescent="0.3">
      <c r="H15" s="14">
        <v>440000</v>
      </c>
    </row>
    <row r="16" spans="8:8" ht="15.75" thickBot="1" x14ac:dyDescent="0.3">
      <c r="H16" s="14">
        <v>15000000</v>
      </c>
    </row>
    <row r="17" spans="8:8" ht="15.75" thickBot="1" x14ac:dyDescent="0.3">
      <c r="H17" s="14">
        <v>4500000</v>
      </c>
    </row>
    <row r="18" spans="8:8" ht="15.75" thickBot="1" x14ac:dyDescent="0.3">
      <c r="H18" s="14">
        <v>5179200</v>
      </c>
    </row>
    <row r="19" spans="8:8" ht="15.75" thickBot="1" x14ac:dyDescent="0.3">
      <c r="H19" s="14">
        <v>1990000</v>
      </c>
    </row>
    <row r="20" spans="8:8" ht="15.75" thickBot="1" x14ac:dyDescent="0.3">
      <c r="H20" s="14">
        <v>1323000</v>
      </c>
    </row>
    <row r="21" spans="8:8" ht="15.75" thickBot="1" x14ac:dyDescent="0.3">
      <c r="H21" s="14">
        <v>520000</v>
      </c>
    </row>
    <row r="22" spans="8:8" ht="15.75" thickBot="1" x14ac:dyDescent="0.3">
      <c r="H22" s="14">
        <v>1215864</v>
      </c>
    </row>
    <row r="23" spans="8:8" ht="15.75" thickBot="1" x14ac:dyDescent="0.3">
      <c r="H23" s="14">
        <v>879600</v>
      </c>
    </row>
    <row r="24" spans="8:8" ht="15.75" thickBot="1" x14ac:dyDescent="0.3">
      <c r="H24" s="14">
        <v>2285920</v>
      </c>
    </row>
    <row r="25" spans="8:8" ht="15.75" thickBot="1" x14ac:dyDescent="0.3">
      <c r="H25" s="14">
        <v>1759200</v>
      </c>
    </row>
    <row r="26" spans="8:8" ht="15.75" thickBot="1" x14ac:dyDescent="0.3">
      <c r="H26" s="14">
        <v>6456000</v>
      </c>
    </row>
    <row r="27" spans="8:8" ht="15.75" thickBot="1" x14ac:dyDescent="0.3">
      <c r="H27" s="14">
        <v>19525800</v>
      </c>
    </row>
    <row r="28" spans="8:8" ht="15.75" thickBot="1" x14ac:dyDescent="0.3">
      <c r="H28" s="14">
        <v>6803100</v>
      </c>
    </row>
    <row r="29" spans="8:8" ht="15.75" thickBot="1" x14ac:dyDescent="0.3">
      <c r="H29" s="14">
        <v>1065600</v>
      </c>
    </row>
    <row r="30" spans="8:8" ht="15.75" thickBot="1" x14ac:dyDescent="0.3">
      <c r="H30" s="14">
        <v>47700000</v>
      </c>
    </row>
    <row r="31" spans="8:8" ht="15.75" thickBot="1" x14ac:dyDescent="0.3">
      <c r="H31" s="14">
        <v>17146500</v>
      </c>
    </row>
    <row r="32" spans="8:8" ht="15.75" thickBot="1" x14ac:dyDescent="0.3">
      <c r="H32" s="15">
        <v>49436000</v>
      </c>
    </row>
    <row r="33" spans="8:8" ht="15.75" thickBot="1" x14ac:dyDescent="0.3">
      <c r="H33" s="15">
        <v>1540000</v>
      </c>
    </row>
    <row r="34" spans="8:8" ht="15.75" thickBot="1" x14ac:dyDescent="0.3">
      <c r="H34" s="15">
        <v>21658000</v>
      </c>
    </row>
    <row r="35" spans="8:8" ht="15.75" thickBot="1" x14ac:dyDescent="0.3">
      <c r="H35" s="15">
        <v>780000</v>
      </c>
    </row>
    <row r="36" spans="8:8" ht="15.75" thickBot="1" x14ac:dyDescent="0.3">
      <c r="H36" s="15">
        <v>4000000</v>
      </c>
    </row>
    <row r="37" spans="8:8" ht="15.75" thickBot="1" x14ac:dyDescent="0.3">
      <c r="H37" s="15">
        <v>23800000</v>
      </c>
    </row>
    <row r="38" spans="8:8" ht="15.75" thickBot="1" x14ac:dyDescent="0.3">
      <c r="H38" s="15">
        <v>3000000</v>
      </c>
    </row>
    <row r="39" spans="8:8" ht="15.75" thickBot="1" x14ac:dyDescent="0.3">
      <c r="H39" s="15">
        <v>15378000</v>
      </c>
    </row>
    <row r="40" spans="8:8" ht="15.75" thickBot="1" x14ac:dyDescent="0.3">
      <c r="H40" s="15">
        <v>2968000</v>
      </c>
    </row>
    <row r="41" spans="8:8" ht="15.75" thickBot="1" x14ac:dyDescent="0.3">
      <c r="H41" s="15">
        <v>1441500</v>
      </c>
    </row>
    <row r="42" spans="8:8" ht="15.75" thickBot="1" x14ac:dyDescent="0.3">
      <c r="H42" s="15">
        <v>6694000</v>
      </c>
    </row>
    <row r="43" spans="8:8" ht="15.75" thickBot="1" x14ac:dyDescent="0.3">
      <c r="H43" s="15">
        <v>3235000</v>
      </c>
    </row>
    <row r="44" spans="8:8" ht="15.75" thickBot="1" x14ac:dyDescent="0.3">
      <c r="H44" s="15">
        <v>176000</v>
      </c>
    </row>
    <row r="45" spans="8:8" ht="15.75" thickBot="1" x14ac:dyDescent="0.3">
      <c r="H45" s="15">
        <v>8505400</v>
      </c>
    </row>
    <row r="46" spans="8:8" ht="15.75" thickBot="1" x14ac:dyDescent="0.3">
      <c r="H46" s="15">
        <v>5172800</v>
      </c>
    </row>
    <row r="47" spans="8:8" ht="15.75" thickBot="1" x14ac:dyDescent="0.3">
      <c r="H47" s="15">
        <v>71337500</v>
      </c>
    </row>
    <row r="48" spans="8:8" ht="15.75" thickBot="1" x14ac:dyDescent="0.3">
      <c r="H48" s="15">
        <v>432000</v>
      </c>
    </row>
    <row r="49" spans="8:8" ht="15.75" thickBot="1" x14ac:dyDescent="0.3">
      <c r="H49" s="15">
        <v>684000</v>
      </c>
    </row>
    <row r="50" spans="8:8" ht="15.75" thickBot="1" x14ac:dyDescent="0.3">
      <c r="H50" s="15">
        <v>3320400</v>
      </c>
    </row>
    <row r="51" spans="8:8" ht="15.75" thickBot="1" x14ac:dyDescent="0.3">
      <c r="H51" s="15">
        <v>596000</v>
      </c>
    </row>
    <row r="52" spans="8:8" ht="15.75" thickBot="1" x14ac:dyDescent="0.3">
      <c r="H52" s="15">
        <v>1190000</v>
      </c>
    </row>
    <row r="53" spans="8:8" ht="15.75" thickBot="1" x14ac:dyDescent="0.3">
      <c r="H53" s="15">
        <v>1257500</v>
      </c>
    </row>
    <row r="54" spans="8:8" ht="15.75" thickBot="1" x14ac:dyDescent="0.3">
      <c r="H54" s="15">
        <v>25200000</v>
      </c>
    </row>
    <row r="55" spans="8:8" ht="15.75" thickBot="1" x14ac:dyDescent="0.3">
      <c r="H55" s="15">
        <v>4500000</v>
      </c>
    </row>
    <row r="56" spans="8:8" ht="15.75" thickBot="1" x14ac:dyDescent="0.3">
      <c r="H56" s="15">
        <v>1990000</v>
      </c>
    </row>
    <row r="57" spans="8:8" ht="15.75" thickBot="1" x14ac:dyDescent="0.3">
      <c r="H57" s="15">
        <v>879600</v>
      </c>
    </row>
    <row r="58" spans="8:8" ht="15.75" thickBot="1" x14ac:dyDescent="0.3">
      <c r="H58" s="15">
        <v>1054700</v>
      </c>
    </row>
    <row r="59" spans="8:8" ht="15.75" thickBot="1" x14ac:dyDescent="0.3">
      <c r="H59" s="15">
        <v>6456000</v>
      </c>
    </row>
    <row r="60" spans="8:8" ht="15.75" thickBot="1" x14ac:dyDescent="0.3">
      <c r="H60" s="15">
        <v>1597400</v>
      </c>
    </row>
    <row r="61" spans="8:8" ht="15.75" thickBot="1" x14ac:dyDescent="0.3">
      <c r="H61" s="15">
        <v>1195720</v>
      </c>
    </row>
    <row r="62" spans="8:8" ht="15.75" thickBot="1" x14ac:dyDescent="0.3">
      <c r="H62" s="15">
        <v>9154600</v>
      </c>
    </row>
    <row r="63" spans="8:8" ht="15.75" thickBot="1" x14ac:dyDescent="0.3">
      <c r="H63" s="15">
        <v>8118000</v>
      </c>
    </row>
    <row r="64" spans="8:8" ht="15.75" thickBot="1" x14ac:dyDescent="0.3">
      <c r="H64" s="15">
        <v>42068000</v>
      </c>
    </row>
    <row r="65" spans="8:8" ht="15.75" thickBot="1" x14ac:dyDescent="0.3">
      <c r="H65" s="15">
        <v>15378000</v>
      </c>
    </row>
    <row r="66" spans="8:8" ht="15.75" thickBot="1" x14ac:dyDescent="0.3">
      <c r="H66" s="15">
        <v>576000</v>
      </c>
    </row>
    <row r="67" spans="8:8" ht="15.75" thickBot="1" x14ac:dyDescent="0.3">
      <c r="H67" s="15">
        <v>4401000</v>
      </c>
    </row>
    <row r="68" spans="8:8" ht="15.75" thickBot="1" x14ac:dyDescent="0.3">
      <c r="H68" s="15">
        <v>3840000</v>
      </c>
    </row>
    <row r="69" spans="8:8" ht="15.75" thickBot="1" x14ac:dyDescent="0.3">
      <c r="H69" s="15">
        <v>16065600</v>
      </c>
    </row>
    <row r="70" spans="8:8" ht="15.75" thickBot="1" x14ac:dyDescent="0.3">
      <c r="H70" s="15">
        <v>17146500</v>
      </c>
    </row>
    <row r="71" spans="8:8" ht="15.75" thickBot="1" x14ac:dyDescent="0.3">
      <c r="H71" s="15">
        <v>49436000</v>
      </c>
    </row>
    <row r="72" spans="8:8" ht="15.75" thickBot="1" x14ac:dyDescent="0.3">
      <c r="H72" s="15">
        <v>47700000</v>
      </c>
    </row>
    <row r="73" spans="8:8" ht="15.75" thickBot="1" x14ac:dyDescent="0.3">
      <c r="H73" s="15">
        <v>440000</v>
      </c>
    </row>
    <row r="74" spans="8:8" ht="15.75" thickBot="1" x14ac:dyDescent="0.3">
      <c r="H74" s="15">
        <v>440000</v>
      </c>
    </row>
    <row r="75" spans="8:8" ht="15.75" thickBot="1" x14ac:dyDescent="0.3">
      <c r="H75" s="15">
        <v>189200</v>
      </c>
    </row>
    <row r="76" spans="8:8" ht="15.75" thickBot="1" x14ac:dyDescent="0.3">
      <c r="H76" s="15">
        <v>290000</v>
      </c>
    </row>
    <row r="77" spans="8:8" ht="15.75" thickBot="1" x14ac:dyDescent="0.3">
      <c r="H77" s="15">
        <v>10250000</v>
      </c>
    </row>
    <row r="78" spans="8:8" ht="15.75" thickBot="1" x14ac:dyDescent="0.3">
      <c r="H78" s="15">
        <v>3000000</v>
      </c>
    </row>
    <row r="79" spans="8:8" ht="15.75" thickBot="1" x14ac:dyDescent="0.3">
      <c r="H79" s="15">
        <v>25200000</v>
      </c>
    </row>
    <row r="80" spans="8:8" ht="15.75" thickBot="1" x14ac:dyDescent="0.3">
      <c r="H80" s="15">
        <v>12002000</v>
      </c>
    </row>
    <row r="81" spans="8:8" ht="15.75" thickBot="1" x14ac:dyDescent="0.3">
      <c r="H81" s="15">
        <v>4125000</v>
      </c>
    </row>
    <row r="82" spans="8:8" ht="15.75" thickBot="1" x14ac:dyDescent="0.3">
      <c r="H82" s="15">
        <v>4950000</v>
      </c>
    </row>
    <row r="83" spans="8:8" ht="15.75" thickBot="1" x14ac:dyDescent="0.3">
      <c r="H83" s="15">
        <v>239500</v>
      </c>
    </row>
    <row r="84" spans="8:8" ht="15.75" thickBot="1" x14ac:dyDescent="0.3">
      <c r="H84" s="15">
        <v>1125000</v>
      </c>
    </row>
    <row r="85" spans="8:8" ht="15.75" thickBot="1" x14ac:dyDescent="0.3">
      <c r="H85" s="15">
        <v>8160000</v>
      </c>
    </row>
    <row r="86" spans="8:8" ht="15.75" thickBot="1" x14ac:dyDescent="0.3">
      <c r="H86" s="15">
        <v>21120000</v>
      </c>
    </row>
    <row r="87" spans="8:8" ht="15.75" thickBot="1" x14ac:dyDescent="0.3">
      <c r="H87" s="15">
        <v>21300000</v>
      </c>
    </row>
    <row r="88" spans="8:8" ht="15.75" thickBot="1" x14ac:dyDescent="0.3">
      <c r="H88" s="15">
        <v>6370000</v>
      </c>
    </row>
    <row r="89" spans="8:8" ht="15.75" thickBot="1" x14ac:dyDescent="0.3">
      <c r="H89" s="15">
        <v>1200000</v>
      </c>
    </row>
    <row r="90" spans="8:8" ht="15.75" thickBot="1" x14ac:dyDescent="0.3">
      <c r="H90" s="15">
        <v>4972500</v>
      </c>
    </row>
    <row r="91" spans="8:8" ht="15.75" thickBot="1" x14ac:dyDescent="0.3">
      <c r="H91" s="15">
        <v>12000000</v>
      </c>
    </row>
    <row r="92" spans="8:8" ht="15.75" thickBot="1" x14ac:dyDescent="0.3">
      <c r="H92" s="15">
        <v>16000000</v>
      </c>
    </row>
    <row r="93" spans="8:8" ht="15.75" thickBot="1" x14ac:dyDescent="0.3">
      <c r="H93" s="15">
        <v>34560000</v>
      </c>
    </row>
    <row r="94" spans="8:8" ht="15.75" thickBot="1" x14ac:dyDescent="0.3">
      <c r="H94" s="15">
        <v>14080000</v>
      </c>
    </row>
    <row r="95" spans="8:8" ht="15.75" thickBot="1" x14ac:dyDescent="0.3">
      <c r="H95" s="15">
        <v>500000</v>
      </c>
    </row>
    <row r="96" spans="8:8" ht="15.75" thickBot="1" x14ac:dyDescent="0.3">
      <c r="H96" s="15">
        <v>15000000</v>
      </c>
    </row>
    <row r="97" spans="8:8" ht="15.75" thickBot="1" x14ac:dyDescent="0.3">
      <c r="H97" s="15">
        <v>2800000</v>
      </c>
    </row>
    <row r="98" spans="8:8" ht="15.75" thickBot="1" x14ac:dyDescent="0.3">
      <c r="H98" s="15">
        <v>2150000</v>
      </c>
    </row>
    <row r="99" spans="8:8" ht="15.75" thickBot="1" x14ac:dyDescent="0.3">
      <c r="H99" s="15">
        <v>590000</v>
      </c>
    </row>
    <row r="100" spans="8:8" ht="15.75" thickBot="1" x14ac:dyDescent="0.3">
      <c r="H100" s="15">
        <v>1200000</v>
      </c>
    </row>
    <row r="101" spans="8:8" ht="15.75" thickBot="1" x14ac:dyDescent="0.3">
      <c r="H101" s="15">
        <v>7920000</v>
      </c>
    </row>
    <row r="102" spans="8:8" ht="15.75" thickBot="1" x14ac:dyDescent="0.3">
      <c r="H102" s="15">
        <v>2534400</v>
      </c>
    </row>
    <row r="103" spans="8:8" ht="15.75" thickBot="1" x14ac:dyDescent="0.3">
      <c r="H103" s="15">
        <v>7062000</v>
      </c>
    </row>
    <row r="104" spans="8:8" ht="15.75" thickBot="1" x14ac:dyDescent="0.3">
      <c r="H104" s="15">
        <v>4990000</v>
      </c>
    </row>
    <row r="105" spans="8:8" ht="15.75" thickBot="1" x14ac:dyDescent="0.3">
      <c r="H105" s="15">
        <v>1795150</v>
      </c>
    </row>
    <row r="106" spans="8:8" ht="15.75" thickBot="1" x14ac:dyDescent="0.3">
      <c r="H106" s="15">
        <v>1867500</v>
      </c>
    </row>
    <row r="107" spans="8:8" ht="15.75" thickBot="1" x14ac:dyDescent="0.3">
      <c r="H107" s="15">
        <v>1497600</v>
      </c>
    </row>
    <row r="108" spans="8:8" ht="15.75" thickBot="1" x14ac:dyDescent="0.3">
      <c r="H108" s="15">
        <v>10735800</v>
      </c>
    </row>
    <row r="109" spans="8:8" ht="15.75" thickBot="1" x14ac:dyDescent="0.3">
      <c r="H109" s="15">
        <v>384000</v>
      </c>
    </row>
    <row r="110" spans="8:8" ht="15.75" thickBot="1" x14ac:dyDescent="0.3">
      <c r="H110" s="15">
        <v>1310000</v>
      </c>
    </row>
    <row r="111" spans="8:8" ht="15.75" thickBot="1" x14ac:dyDescent="0.3">
      <c r="H111" s="15">
        <v>40700</v>
      </c>
    </row>
    <row r="112" spans="8:8" ht="15.75" thickBot="1" x14ac:dyDescent="0.3">
      <c r="H112" s="15">
        <v>192500</v>
      </c>
    </row>
    <row r="113" spans="8:8" ht="15.75" thickBot="1" x14ac:dyDescent="0.3">
      <c r="H113" s="15">
        <v>384000</v>
      </c>
    </row>
    <row r="114" spans="8:8" ht="15.75" thickBot="1" x14ac:dyDescent="0.3">
      <c r="H114" s="15">
        <v>480000</v>
      </c>
    </row>
    <row r="115" spans="8:8" ht="15.75" thickBot="1" x14ac:dyDescent="0.3">
      <c r="H115" s="15">
        <v>2443000</v>
      </c>
    </row>
    <row r="116" spans="8:8" ht="15.75" thickBot="1" x14ac:dyDescent="0.3">
      <c r="H116" s="15">
        <v>25200000</v>
      </c>
    </row>
    <row r="117" spans="8:8" ht="15.75" thickBot="1" x14ac:dyDescent="0.3">
      <c r="H117" s="15">
        <v>5590000</v>
      </c>
    </row>
    <row r="118" spans="8:8" ht="15.75" thickBot="1" x14ac:dyDescent="0.3">
      <c r="H118" s="15">
        <v>5200000</v>
      </c>
    </row>
    <row r="119" spans="8:8" ht="15.75" thickBot="1" x14ac:dyDescent="0.3">
      <c r="H119" s="15">
        <v>27040000</v>
      </c>
    </row>
    <row r="120" spans="8:8" ht="15.75" thickBot="1" x14ac:dyDescent="0.3">
      <c r="H120" s="15">
        <v>27000000</v>
      </c>
    </row>
    <row r="121" spans="8:8" ht="15.75" thickBot="1" x14ac:dyDescent="0.3">
      <c r="H121" s="15">
        <v>4470000</v>
      </c>
    </row>
    <row r="122" spans="8:8" ht="15.75" thickBot="1" x14ac:dyDescent="0.3">
      <c r="H122" s="15">
        <v>15890000</v>
      </c>
    </row>
    <row r="123" spans="8:8" ht="15.75" thickBot="1" x14ac:dyDescent="0.3">
      <c r="H123" s="15">
        <v>9751000</v>
      </c>
    </row>
    <row r="124" spans="8:8" ht="15.75" thickBot="1" x14ac:dyDescent="0.3">
      <c r="H124" s="15">
        <v>555000</v>
      </c>
    </row>
    <row r="125" spans="8:8" ht="15.75" thickBot="1" x14ac:dyDescent="0.3">
      <c r="H125" s="15">
        <v>100000</v>
      </c>
    </row>
    <row r="126" spans="8:8" ht="15.75" thickBot="1" x14ac:dyDescent="0.3">
      <c r="H126" s="15">
        <v>290000</v>
      </c>
    </row>
    <row r="127" spans="8:8" ht="15.75" thickBot="1" x14ac:dyDescent="0.3">
      <c r="H127" s="15">
        <v>750000</v>
      </c>
    </row>
    <row r="128" spans="8:8" ht="15.75" thickBot="1" x14ac:dyDescent="0.3">
      <c r="H128" s="15">
        <v>1440000</v>
      </c>
    </row>
    <row r="129" spans="8:8" ht="15.75" thickBot="1" x14ac:dyDescent="0.3">
      <c r="H129" s="15">
        <v>360000</v>
      </c>
    </row>
    <row r="130" spans="8:8" ht="15.75" thickBot="1" x14ac:dyDescent="0.3">
      <c r="H130" s="15">
        <v>100000</v>
      </c>
    </row>
    <row r="131" spans="8:8" ht="15.75" thickBot="1" x14ac:dyDescent="0.3">
      <c r="H131" s="15">
        <v>120000</v>
      </c>
    </row>
    <row r="132" spans="8:8" ht="15.75" thickBot="1" x14ac:dyDescent="0.3">
      <c r="H132" s="15">
        <v>4100000</v>
      </c>
    </row>
    <row r="133" spans="8:8" x14ac:dyDescent="0.25">
      <c r="H133" s="19">
        <f>SUM(H1:H132)</f>
        <v>1084185754</v>
      </c>
    </row>
    <row r="134" spans="8:8" x14ac:dyDescent="0.25">
      <c r="H134" s="17" t="s">
        <v>53</v>
      </c>
    </row>
    <row r="135" spans="8:8" x14ac:dyDescent="0.25">
      <c r="H135" s="18">
        <v>1085192754</v>
      </c>
    </row>
    <row r="136" spans="8:8" ht="15.75" thickBot="1" x14ac:dyDescent="0.3">
      <c r="H136"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2019-03-26T05:42:27Z</dcterms:modified>
</cp:coreProperties>
</file>