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8" windowWidth="14808" windowHeight="78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F4" i="1" l="1"/>
  <c r="F17" i="1" l="1"/>
  <c r="F13" i="1"/>
  <c r="F14" i="1"/>
  <c r="F15" i="1"/>
  <c r="F16" i="1"/>
  <c r="F12" i="1" l="1"/>
  <c r="F10" i="1"/>
  <c r="F9" i="1"/>
  <c r="F8" i="1"/>
  <c r="F7" i="1"/>
  <c r="F6" i="1"/>
  <c r="F5" i="1"/>
  <c r="F3" i="1"/>
  <c r="F2" i="1"/>
  <c r="F18" i="1" l="1"/>
</calcChain>
</file>

<file path=xl/sharedStrings.xml><?xml version="1.0" encoding="utf-8"?>
<sst xmlns="http://schemas.openxmlformats.org/spreadsheetml/2006/main" count="45" uniqueCount="33">
  <si>
    <t>Мультилак раствор для гемофильтрации в упаковках</t>
  </si>
  <si>
    <t>Набор для постоянной  заместительной почечной терапии CVVHDF600 KIT8</t>
  </si>
  <si>
    <t>Шприц 10 мл инсулиновые</t>
  </si>
  <si>
    <t>Игла для аспирации костного мозга 16G x 28mm</t>
  </si>
  <si>
    <t>Игла для аспирации костного мозга 9G x 10mm</t>
  </si>
  <si>
    <t>Игла однораз.для введения инсулина 0,27мм-8мм</t>
  </si>
  <si>
    <t>Диализатор площадью поверхности мембраны 1,4 кв.м Fx-8</t>
  </si>
  <si>
    <t>Кровопроводящая магистраль артерия вена AV-Set FMC</t>
  </si>
  <si>
    <t>Фистульные иглы 16GA-R25</t>
  </si>
  <si>
    <t>Фистульные иглы 16GV-R25</t>
  </si>
  <si>
    <t>Фильтр диализной жидкости DIASAFE PLUS</t>
  </si>
  <si>
    <t>Наружный полиэтилен высок давления 30%,внутренний - низкого давления 70%, Цвет желтый,спаечные швы располагаются по бокам</t>
  </si>
  <si>
    <t xml:space="preserve">HMTS-SES Sterilant agent (реагент - пероксид водорода 50% 30 мл) </t>
  </si>
  <si>
    <t xml:space="preserve">HMTS-SES Biological indicator (биологический индикатор) №30 </t>
  </si>
  <si>
    <t xml:space="preserve">Chemical indicator strip (хим. Индикатор - полоски) №250 </t>
  </si>
  <si>
    <t>штук</t>
  </si>
  <si>
    <t>рулон</t>
  </si>
  <si>
    <t xml:space="preserve"> флакон</t>
  </si>
  <si>
    <t>Химические индикаторы из " Медицинская стерилизационная система "STERRAD NX" в комплекте (в упаковке 6 руллонов). Рулоны самоклеющейся ленты шириной 19 мм, длиной 55 м, имеет на своей поверхности химический индикатор красного цвета, меняющий цвет с красного на желтый в результате контакта с парами пероксида водорода. Лента является наружным индикатором 1 класса – свидетелем цикла в стерилизаторе sterrad N</t>
  </si>
  <si>
    <t>№</t>
  </si>
  <si>
    <t>Наименование</t>
  </si>
  <si>
    <t>Ед.изм.</t>
  </si>
  <si>
    <t>Сумма</t>
  </si>
  <si>
    <t>К-во</t>
  </si>
  <si>
    <t>ТОО DIVES (Дивес)</t>
  </si>
  <si>
    <t>ТОО Dana Estrella</t>
  </si>
  <si>
    <t>ТОО МедснабПлюс</t>
  </si>
  <si>
    <t>ТОО МЕДФАРМ-А</t>
  </si>
  <si>
    <t>ТОО                  AZ МЕДИКАЛ</t>
  </si>
  <si>
    <t xml:space="preserve">Цена за ед, тенге
</t>
  </si>
  <si>
    <t>уп</t>
  </si>
  <si>
    <t>ТОО           NODA-Med</t>
  </si>
  <si>
    <t>ТОО Биола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</si>
</sst>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3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4" fontId="4" fillId="0" borderId="0" xfId="0" applyNumberFormat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4" fontId="4" fillId="3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" xfId="1"/>
    <cellStyle name="Обычный 2" xfId="2"/>
    <cellStyle name="Обычный 5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M17" sqref="L1:M17"/>
    </sheetView>
  </sheetViews>
  <sheetFormatPr defaultRowHeight="13.2" x14ac:dyDescent="0.25"/>
  <cols>
    <col min="1" max="1" width="3.6640625" style="3" customWidth="1"/>
    <col min="2" max="2" width="44.44140625" style="3" customWidth="1"/>
    <col min="3" max="3" width="7.109375" style="3" customWidth="1"/>
    <col min="4" max="4" width="7.109375" style="11" customWidth="1"/>
    <col min="5" max="5" width="10.21875" style="4" customWidth="1"/>
    <col min="6" max="6" width="12.21875" style="17" customWidth="1"/>
    <col min="7" max="7" width="11.5546875" style="25" customWidth="1"/>
    <col min="8" max="8" width="11.33203125" style="25" customWidth="1"/>
    <col min="9" max="9" width="13.109375" style="25" customWidth="1"/>
    <col min="10" max="10" width="12.21875" style="25" customWidth="1"/>
    <col min="11" max="11" width="12.33203125" style="25" customWidth="1"/>
    <col min="12" max="12" width="10.88671875" style="25" customWidth="1"/>
    <col min="13" max="13" width="8.88671875" style="27"/>
    <col min="14" max="16384" width="8.88671875" style="3"/>
  </cols>
  <sheetData>
    <row r="1" spans="1:13" ht="39.6" x14ac:dyDescent="0.25">
      <c r="A1" s="18" t="s">
        <v>19</v>
      </c>
      <c r="B1" s="18" t="s">
        <v>20</v>
      </c>
      <c r="C1" s="18" t="s">
        <v>21</v>
      </c>
      <c r="D1" s="19" t="s">
        <v>23</v>
      </c>
      <c r="E1" s="21" t="s">
        <v>29</v>
      </c>
      <c r="F1" s="19" t="s">
        <v>22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31</v>
      </c>
      <c r="M1" s="28" t="s">
        <v>32</v>
      </c>
    </row>
    <row r="2" spans="1:13" ht="19.2" customHeight="1" x14ac:dyDescent="0.25">
      <c r="A2" s="5">
        <v>1</v>
      </c>
      <c r="B2" s="8" t="s">
        <v>0</v>
      </c>
      <c r="C2" s="10" t="s">
        <v>15</v>
      </c>
      <c r="D2" s="15">
        <v>200</v>
      </c>
      <c r="E2" s="9">
        <v>17500</v>
      </c>
      <c r="F2" s="9">
        <f t="shared" ref="F2:F17" si="0">E2*D2</f>
        <v>3500000</v>
      </c>
      <c r="G2" s="24"/>
      <c r="H2" s="24"/>
      <c r="I2" s="24"/>
      <c r="J2" s="24"/>
      <c r="K2" s="24"/>
      <c r="L2" s="24"/>
      <c r="M2" s="29"/>
    </row>
    <row r="3" spans="1:13" ht="26.4" x14ac:dyDescent="0.25">
      <c r="A3" s="5">
        <v>2</v>
      </c>
      <c r="B3" s="8" t="s">
        <v>1</v>
      </c>
      <c r="C3" s="10" t="s">
        <v>15</v>
      </c>
      <c r="D3" s="15">
        <v>20</v>
      </c>
      <c r="E3" s="9">
        <v>45000</v>
      </c>
      <c r="F3" s="9">
        <f t="shared" si="0"/>
        <v>900000</v>
      </c>
      <c r="G3" s="24"/>
      <c r="H3" s="24"/>
      <c r="I3" s="24"/>
      <c r="J3" s="24"/>
      <c r="K3" s="24"/>
      <c r="L3" s="24"/>
      <c r="M3" s="29"/>
    </row>
    <row r="4" spans="1:13" ht="18.600000000000001" customHeight="1" x14ac:dyDescent="0.25">
      <c r="A4" s="5">
        <v>3</v>
      </c>
      <c r="B4" s="7" t="s">
        <v>2</v>
      </c>
      <c r="C4" s="6" t="s">
        <v>15</v>
      </c>
      <c r="D4" s="20">
        <v>20000</v>
      </c>
      <c r="E4" s="14">
        <v>17</v>
      </c>
      <c r="F4" s="14">
        <f>E4*D4</f>
        <v>340000</v>
      </c>
      <c r="G4" s="24"/>
      <c r="H4" s="24"/>
      <c r="I4" s="24"/>
      <c r="J4" s="24"/>
      <c r="K4" s="24"/>
      <c r="L4" s="24"/>
      <c r="M4" s="30">
        <v>16.899999999999999</v>
      </c>
    </row>
    <row r="5" spans="1:13" ht="18.600000000000001" customHeight="1" x14ac:dyDescent="0.25">
      <c r="A5" s="5">
        <v>4</v>
      </c>
      <c r="B5" s="7" t="s">
        <v>3</v>
      </c>
      <c r="C5" s="6" t="s">
        <v>15</v>
      </c>
      <c r="D5" s="15">
        <v>20</v>
      </c>
      <c r="E5" s="14">
        <v>10000</v>
      </c>
      <c r="F5" s="14">
        <f t="shared" si="0"/>
        <v>200000</v>
      </c>
      <c r="G5" s="24"/>
      <c r="H5" s="24"/>
      <c r="I5" s="24"/>
      <c r="J5" s="24"/>
      <c r="K5" s="24"/>
      <c r="L5" s="24"/>
      <c r="M5" s="29"/>
    </row>
    <row r="6" spans="1:13" ht="18.600000000000001" customHeight="1" x14ac:dyDescent="0.25">
      <c r="A6" s="5">
        <v>5</v>
      </c>
      <c r="B6" s="7" t="s">
        <v>4</v>
      </c>
      <c r="C6" s="6" t="s">
        <v>15</v>
      </c>
      <c r="D6" s="15">
        <v>5</v>
      </c>
      <c r="E6" s="14">
        <v>9500</v>
      </c>
      <c r="F6" s="14">
        <f t="shared" si="0"/>
        <v>47500</v>
      </c>
      <c r="G6" s="24"/>
      <c r="H6" s="24"/>
      <c r="I6" s="24"/>
      <c r="J6" s="24"/>
      <c r="K6" s="24"/>
      <c r="L6" s="26">
        <v>6500</v>
      </c>
      <c r="M6" s="29"/>
    </row>
    <row r="7" spans="1:13" ht="18.600000000000001" customHeight="1" x14ac:dyDescent="0.25">
      <c r="A7" s="5">
        <v>6</v>
      </c>
      <c r="B7" s="7" t="s">
        <v>5</v>
      </c>
      <c r="C7" s="6" t="s">
        <v>15</v>
      </c>
      <c r="D7" s="15">
        <v>5600</v>
      </c>
      <c r="E7" s="14">
        <v>22</v>
      </c>
      <c r="F7" s="14">
        <f t="shared" si="0"/>
        <v>123200</v>
      </c>
      <c r="G7" s="24"/>
      <c r="H7" s="24"/>
      <c r="I7" s="24"/>
      <c r="J7" s="24"/>
      <c r="K7" s="24"/>
      <c r="L7" s="24"/>
      <c r="M7" s="29"/>
    </row>
    <row r="8" spans="1:13" ht="26.4" x14ac:dyDescent="0.25">
      <c r="A8" s="5">
        <v>7</v>
      </c>
      <c r="B8" s="2" t="s">
        <v>14</v>
      </c>
      <c r="C8" s="1" t="s">
        <v>30</v>
      </c>
      <c r="D8" s="15">
        <v>25</v>
      </c>
      <c r="E8" s="14">
        <v>49613</v>
      </c>
      <c r="F8" s="14">
        <f t="shared" si="0"/>
        <v>1240325</v>
      </c>
      <c r="G8" s="24"/>
      <c r="H8" s="24"/>
      <c r="I8" s="26">
        <v>49300</v>
      </c>
      <c r="J8" s="24">
        <v>49570</v>
      </c>
      <c r="K8" s="24"/>
      <c r="L8" s="24"/>
      <c r="M8" s="29"/>
    </row>
    <row r="9" spans="1:13" ht="26.4" x14ac:dyDescent="0.25">
      <c r="A9" s="5">
        <v>8</v>
      </c>
      <c r="B9" s="2" t="s">
        <v>13</v>
      </c>
      <c r="C9" s="1" t="s">
        <v>16</v>
      </c>
      <c r="D9" s="15">
        <v>1</v>
      </c>
      <c r="E9" s="14">
        <v>127890</v>
      </c>
      <c r="F9" s="14">
        <f t="shared" si="0"/>
        <v>127890</v>
      </c>
      <c r="G9" s="24"/>
      <c r="H9" s="24"/>
      <c r="I9" s="26">
        <v>127200</v>
      </c>
      <c r="J9" s="24">
        <v>127790</v>
      </c>
      <c r="K9" s="24"/>
      <c r="L9" s="24"/>
      <c r="M9" s="29"/>
    </row>
    <row r="10" spans="1:13" ht="29.4" customHeight="1" x14ac:dyDescent="0.25">
      <c r="A10" s="5">
        <v>9</v>
      </c>
      <c r="B10" s="2" t="s">
        <v>12</v>
      </c>
      <c r="C10" s="1" t="s">
        <v>17</v>
      </c>
      <c r="D10" s="15">
        <v>70</v>
      </c>
      <c r="E10" s="14">
        <v>60500</v>
      </c>
      <c r="F10" s="14">
        <f t="shared" si="0"/>
        <v>4235000</v>
      </c>
      <c r="G10" s="24"/>
      <c r="H10" s="24"/>
      <c r="I10" s="26">
        <v>60300</v>
      </c>
      <c r="J10" s="24">
        <v>60475</v>
      </c>
      <c r="K10" s="24"/>
      <c r="L10" s="24"/>
      <c r="M10" s="29"/>
    </row>
    <row r="11" spans="1:13" ht="118.8" x14ac:dyDescent="0.25">
      <c r="A11" s="5">
        <v>10</v>
      </c>
      <c r="B11" s="2" t="s">
        <v>18</v>
      </c>
      <c r="C11" s="1" t="s">
        <v>30</v>
      </c>
      <c r="D11" s="15">
        <v>1</v>
      </c>
      <c r="E11" s="14">
        <v>94000</v>
      </c>
      <c r="F11" s="14">
        <f>E11*D11</f>
        <v>94000</v>
      </c>
      <c r="G11" s="24">
        <v>90000</v>
      </c>
      <c r="H11" s="26">
        <v>82000</v>
      </c>
      <c r="I11" s="24">
        <v>85998</v>
      </c>
      <c r="J11" s="24">
        <v>86400</v>
      </c>
      <c r="K11" s="24"/>
      <c r="L11" s="24"/>
      <c r="M11" s="29"/>
    </row>
    <row r="12" spans="1:13" ht="42" customHeight="1" x14ac:dyDescent="0.25">
      <c r="A12" s="5">
        <v>11</v>
      </c>
      <c r="B12" s="7" t="s">
        <v>11</v>
      </c>
      <c r="C12" s="6" t="s">
        <v>15</v>
      </c>
      <c r="D12" s="15">
        <v>6000</v>
      </c>
      <c r="E12" s="14">
        <v>130</v>
      </c>
      <c r="F12" s="14">
        <f t="shared" si="0"/>
        <v>780000</v>
      </c>
      <c r="G12" s="24"/>
      <c r="H12" s="24"/>
      <c r="I12" s="24"/>
      <c r="J12" s="24"/>
      <c r="K12" s="24"/>
      <c r="L12" s="24"/>
      <c r="M12" s="29"/>
    </row>
    <row r="13" spans="1:13" ht="28.2" customHeight="1" x14ac:dyDescent="0.25">
      <c r="A13" s="5">
        <v>12</v>
      </c>
      <c r="B13" s="12" t="s">
        <v>6</v>
      </c>
      <c r="C13" s="6" t="s">
        <v>15</v>
      </c>
      <c r="D13" s="15">
        <v>200</v>
      </c>
      <c r="E13" s="16">
        <v>7250</v>
      </c>
      <c r="F13" s="14">
        <f t="shared" si="0"/>
        <v>1450000</v>
      </c>
      <c r="G13" s="24"/>
      <c r="H13" s="24"/>
      <c r="I13" s="24"/>
      <c r="J13" s="24"/>
      <c r="K13" s="26">
        <v>7250</v>
      </c>
      <c r="L13" s="24"/>
      <c r="M13" s="29"/>
    </row>
    <row r="14" spans="1:13" ht="28.2" customHeight="1" x14ac:dyDescent="0.25">
      <c r="A14" s="5">
        <v>13</v>
      </c>
      <c r="B14" s="13" t="s">
        <v>7</v>
      </c>
      <c r="C14" s="6" t="s">
        <v>15</v>
      </c>
      <c r="D14" s="15">
        <v>200</v>
      </c>
      <c r="E14" s="16">
        <v>3000</v>
      </c>
      <c r="F14" s="14">
        <f t="shared" si="0"/>
        <v>600000</v>
      </c>
      <c r="G14" s="24"/>
      <c r="H14" s="24"/>
      <c r="I14" s="24"/>
      <c r="J14" s="24"/>
      <c r="K14" s="26">
        <v>3000</v>
      </c>
      <c r="L14" s="24"/>
      <c r="M14" s="29"/>
    </row>
    <row r="15" spans="1:13" ht="18.600000000000001" customHeight="1" x14ac:dyDescent="0.25">
      <c r="A15" s="5">
        <v>14</v>
      </c>
      <c r="B15" s="13" t="s">
        <v>8</v>
      </c>
      <c r="C15" s="6" t="s">
        <v>15</v>
      </c>
      <c r="D15" s="15">
        <v>15</v>
      </c>
      <c r="E15" s="16">
        <v>350</v>
      </c>
      <c r="F15" s="14">
        <f t="shared" si="0"/>
        <v>5250</v>
      </c>
      <c r="G15" s="24"/>
      <c r="H15" s="24"/>
      <c r="I15" s="24"/>
      <c r="J15" s="24"/>
      <c r="K15" s="26">
        <v>350</v>
      </c>
      <c r="L15" s="24"/>
      <c r="M15" s="29"/>
    </row>
    <row r="16" spans="1:13" ht="18.600000000000001" customHeight="1" x14ac:dyDescent="0.25">
      <c r="A16" s="5">
        <v>15</v>
      </c>
      <c r="B16" s="13" t="s">
        <v>9</v>
      </c>
      <c r="C16" s="6" t="s">
        <v>15</v>
      </c>
      <c r="D16" s="15">
        <v>15</v>
      </c>
      <c r="E16" s="16">
        <v>350</v>
      </c>
      <c r="F16" s="14">
        <f t="shared" si="0"/>
        <v>5250</v>
      </c>
      <c r="G16" s="24"/>
      <c r="H16" s="24"/>
      <c r="I16" s="24"/>
      <c r="J16" s="24"/>
      <c r="K16" s="26">
        <v>350</v>
      </c>
      <c r="L16" s="24"/>
      <c r="M16" s="29"/>
    </row>
    <row r="17" spans="1:13" ht="18.600000000000001" customHeight="1" x14ac:dyDescent="0.25">
      <c r="A17" s="5">
        <v>16</v>
      </c>
      <c r="B17" s="13" t="s">
        <v>10</v>
      </c>
      <c r="C17" s="6" t="s">
        <v>15</v>
      </c>
      <c r="D17" s="15">
        <v>20</v>
      </c>
      <c r="E17" s="16">
        <v>63500</v>
      </c>
      <c r="F17" s="14">
        <f t="shared" si="0"/>
        <v>1270000</v>
      </c>
      <c r="G17" s="24"/>
      <c r="H17" s="24"/>
      <c r="I17" s="24"/>
      <c r="J17" s="24"/>
      <c r="K17" s="26">
        <v>62500</v>
      </c>
      <c r="L17" s="24"/>
      <c r="M17" s="29"/>
    </row>
    <row r="18" spans="1:13" x14ac:dyDescent="0.25">
      <c r="F18" s="22">
        <f>SUM(F2:F17)</f>
        <v>14918415</v>
      </c>
    </row>
  </sheetData>
  <pageMargins left="0.31496062992125984" right="0.31496062992125984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2019-05-28T03:48:09Z</dcterms:modified>
</cp:coreProperties>
</file>