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Лист1!$A$1:$K$1</definedName>
    <definedName name="_xlnm.Print_Area" localSheetId="0">Лист1!$A$1:$N$12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<sst xmlns="http://schemas.openxmlformats.org/spreadsheetml/2006/main" count="47" uniqueCount="36">
  <si>
    <t>Характеристика</t>
  </si>
  <si>
    <t>Ед.изм.</t>
  </si>
  <si>
    <t>№</t>
  </si>
  <si>
    <t>Наименование</t>
  </si>
  <si>
    <t>Цена</t>
  </si>
  <si>
    <t>Кол-во</t>
  </si>
  <si>
    <t>Ёмкость полимерная одноразовая стерильная для магнитоконтрастного вещества</t>
  </si>
  <si>
    <t xml:space="preserve">Ёмкости (шприцы) полимерные для магнитоконтрастных веществ и физиологического раствора, к инъекторной системе для МРТ.
Объем шприца для набора контрастного вещества – 65 мл.
Объем шприца для набора физиологического раствора – 115 мл.
Не содержит латекса.
Состав:
- шприц с поршнем для контрастного вещества
- шприц с поршнем для физиологического раствора
- большая игла для заполнения контрастным веществом
- малая игла для заполнения физиологическим раствором
- магистраль низкого давления с обратным клапаном
Наличие индикаторов в форме эллипсов на поверхности ёмкостей для зрительного контроля заполняемости шприцов контрастом и физ.раствором. 
Максимальное расчётное давление, не менее – 350 psi / 2410 кПа.
Предельная скорость введения контрастного вещества, не менее – 10,0 мл/с.
Срок годности с момента даты стерилизации, не менее – 5 лет
Стерилизация – фабричная.
Индивидуальная упаковка, стерильная.
Поставщик должен предоставить копию регистрационного удостоверения изделия.
</t>
  </si>
  <si>
    <t>шт</t>
  </si>
  <si>
    <t>Редуктор</t>
  </si>
  <si>
    <t>Редуктор для баллонов O2 предназначен для снижения давления с макс. 200 бар* (давление в баллоне) до давления на выходе 4,5 бар (прирасходе: 55 Л/мин). С помощью дополнительного дозатоpа O2 можно пошагово pегyлиpовать pасxод газа (макс.15 Л/мин).
Редyктоp пpедназначен для использования:
– в клиниках
– в службах неотложной медицинской помощи
– в наземных и воздушных транспортных средствах.
Рабочие характеристики
Конструкция Одноступенчатый
поршневой редуктор
давления
Макс. давление на входе-200 бар (2900 psi)
Ном. давление на выходе -4,5 ±0,5 бар (65,3 ±7,3 psi)
Макс. давление на выходе 5,5 бар (79,7 psi) при скоро-
сти потока 0 л/мин
Макс. скорость потока-150 л/мин при давлении на
входе не менее 30 бар (435 psi)</t>
  </si>
  <si>
    <t>Ларингеальная маска, стандартная, размер 2,3,4,5 (вес пациента от 10 до 20кг, от 30 до 50кг, от 50 до 70кг, от 70 и более кг)</t>
  </si>
  <si>
    <t>Ларингеальная маска , размер 2,3,4,5 (вес пациента от 10 до 20кг, от 30 до 50кг, от 50 до 70кг, от 70 и более кг) с манжетой резистентной к закиси азота, анатомической формы с низкофрикционным концом. На корпусе воздуховода отображается информация о размере маски, массе пациента (определяет размер), объёме шприца для надутия манжеты. Линия раздувания манжеты интегрирована в стенку воздуховода. Клапан-индикатор подкачивания и определения состояния манжеты снабжен депрессором красного цвета (цвет определяет тип маски) для выравнивания давления в манжете. Прозрачный воздуховод с жестким проксимальным коннектором 15М для подсоединения дыхательного контура.
Материал: имплантационный нетоксичный ПВХ.
Упаковка: индивидуальная, стерильная.
Срок стерильности (срок гарантии): 3 года от даты выпуска.</t>
  </si>
  <si>
    <t>Интубационный буж размер 10 Fr (наружний диаметр 3,3 мм, длина 700 мм), размер 15 Fr (наружний диаметр 5,0 мм, длина 700 мм)</t>
  </si>
  <si>
    <t xml:space="preserve">Буж для проведения эндотрахеальных трубок, размер 10Fr, 15Fr
- проводник для проведения эндотрахеальных трубок с внутренним диаметром не менее   3,5 мм, 5мм,. Диаметр 10Fr, 15Fr (3,3 мм-5мм) Длина не менее 69 см. Маркировка длины проводника через 10, 20, 30. 40 см. Дистальные и проксимальные концы закруглены, атравматичны. Отсутствие металлических частей (возможность использования в условиях МРТ). На упаковку и непосредственно на проводник насены данные: наименование производителя и наименования торговой марки (в соответствии с данными регистрационного удостоверения), диаметр проводника в миллиметрах и во френчах, знак о запрете повторного использования. Поставляется в индивидуальной стерильной упаковке. Срок стерильности (годности) не менее 3-х лет.
</t>
  </si>
  <si>
    <t xml:space="preserve">Баллон для дилатации, рабочая длина 2400мм,
для канала 2,8 мм. Длина баллона 65 мм. Диаметр раздувания: 8,5 - 9,5 - 10.5 мм
</t>
  </si>
  <si>
    <t>Совместимый с проводником пищеводный, пилорический, толстокишечный и биллиарный баллон для дилатации. Функция дилатации в разных размерах. Закругленные кончики баллонов.Прозрачный материал. Центральный маркер в баллоне/ Рентгеноконтрастные метки (Проксмальный и дистальный концы). Быстрое время введения и извлечения. Предустановленный проводник 0.035″”. Рабочая длина: 2400 мм. Длина баллона 65 мм. Диаметр раздувания: 8,5 - 9,5 - 10.5 мм</t>
  </si>
  <si>
    <t xml:space="preserve">Баллон для дилатации, рабочая длина 2400мм,
для канала 2,8 мм. Длина баллона 55мм. Диаметр раздувания: 13,5 - 14,5 - 15,5мм
</t>
  </si>
  <si>
    <t>Совместимый с проводником пищеводный, пилорический, толстокишечный и биллиарный баллон для дилатации. Функция дилатации в разных размерах. Закругленные кончики баллонов.Прозрачный материал. Центральный маркер в баллоне/ Рентгеноконтрастные метки (Проксмальный и дистальный концы). Быстрое время введения и извлечения. Предустановленный проводник 0.035″”. Рабочая длина: 2400 мм. Длина баллона 55мм. Диаметр раздувания: 13,5 - 14,5 - 15,5мм</t>
  </si>
  <si>
    <t xml:space="preserve">Баллон для дилатации, рабочая длина 2400мм,
для канала 2,8 мм. Длина баллона 55 мм. Диаметр раздувания: 16- 17 - 18 мм
</t>
  </si>
  <si>
    <t>Совместимый с проводником пищеводный, пилорический, толстокишечный и биллиарный баллон для дилатации. Функция дилатации в разных размерах. Закругленные кончики баллонов.Прозрачный материал. Центральный маркер в баллоне/ Рентгеноконтрастные метки (Проксмальный и дистальный концы). Быстрое время введения и извлечения. Предустановленный проводник 0.035″”. Рабочая длина: 2400 мм. Длина баллона 55 мм. Диаметр раздувания: 16- 17 - 18 мм</t>
  </si>
  <si>
    <t>Инфляционное устройство для баллонного дилататора</t>
  </si>
  <si>
    <t xml:space="preserve">Ручка для раздувания баллонов для дилатации 1 шт.
Совместимость с баллонами для дилатации Наличие
Возможность раздувать и сдувать дилятационные баллоны Наличие
Возможное создаваемое давление 15 атм
Объем шприца 60 мл
Стерильность  Наличие
Измерительная шкала на шприце Наличие
Закручивающийся коннектор к разъему баллона Наличие
Контролирующий манометр Наличие
Трехходовый клапан Наличие
</t>
  </si>
  <si>
    <t>Соединительный набор (гибкие трубки для подвода и выхода воды)</t>
  </si>
  <si>
    <t>Соединительный набор для Устройства для очистки эндоскопов SCOPE BUDDY. Комплект должен состоять из силиконовых трубок разной длины. В комплекте должны быть трубка для забора воды с металлической сеткой круглой формы, комплект трубок для подключения к каналам эндоскопа на 2 вывода, на 3 вывода и на 4 вывода. Также, трубка-удлинитель для одной из линий подачи и трубка для подключения к люерному каналу.</t>
  </si>
  <si>
    <t>Отделяемая эмболизационная спираль 0,018"</t>
  </si>
  <si>
    <t xml:space="preserve">Спирали эмболизационные отделяемые с синтетическими волокнами для эндоваскулярных манипуляций, включают в себя спираль, изготовленную из сплава платины и вольфрама, механически прикрепленную к доставляющему проводнику. Эта конструкция находится в интродьюсере. Применяются для прекращения или ограничения кровотока на отдельных участках периферической сосудистой системы. Форма спирали и закрепленные на ней волокна, которые обеспечивают закупоривание, предназначены для стимулирования тромбообразования и эффективной эмболизации. Спираль имеет синтетические волокна для большей тромбогенности, пучки волокон из полиэстера, закрепленные на первичной платиновой спирали. Спираль отделяемая включает эмболизирующую спираль с разъемным проводником, интродьюсером и ротационным гемостатическим клапаном (RHV). Спирали доступны в 2 формах — 2D и Diamond. Спирали должны вводится под флюороскопическим контролем через микрокатетер с внутренним диаметром 0,021 дюймов (0,53 мм) с одним или двумя рентгеноконтрастными маркерами. Диаметр нити спирали- 0.018''. Материал спирали- Платина. Жесткость- Стандартная. Тромбогенный агент- Синтетическое волокно Dacron. 
Размеры: 2mm х 4cm, 2 mm х 6 cm, 3 mm х 6 cm, 3 mm х 12 cm, 4 mm х 8 cm, 4 mm х 15 cm, 5 mm х 8 cm, 5 mm х 15 cm, 6 mm х 10 cm, 6 mm х 20 cm, 8 mm х 20 cm, 10 mm х 20 cm,10 mm х 30 cm, 12 mm х 20 cm, 12 mm х 30 cm, 14 mm х 20 cm, 14 mm х 30 cm; 10 mm х 50 cm, 14 mm х 50 cm, 18 mm х 50 cm, 20 mm х 50cm, 22 mm х 60 cm; 2 mm х 3 mm х 2.3 cm. 2 mm х 4 mm х 4.1 cm, 2 mm х 5 mm х 5.8 cm, 2 mm х 6 mm х 8 cm.
Совместимость с микрокатетером-0.021''. 
Механизм отделения- Фиксирующие разъемные рычаги: репозиционирование спирали возможно до момента выхода из катетера. Конфигурация-2D, Diamond.
</t>
  </si>
  <si>
    <t>Рулон индикаторный для контроля медицинской паровой стерилизации марки DGM Steriguard (класс 1)20мм*50м</t>
  </si>
  <si>
    <t xml:space="preserve">Сумма,тенге </t>
  </si>
  <si>
    <t>ИП "HKD Trade"</t>
  </si>
  <si>
    <t>ТОО "SteriMed"</t>
  </si>
  <si>
    <t>ТОО "NOVIRS"</t>
  </si>
  <si>
    <t>ТОО "TND"</t>
  </si>
  <si>
    <t>ТОО "MST Synergy"</t>
  </si>
  <si>
    <t>ТОО "Pharm Orit"</t>
  </si>
  <si>
    <t>ТОО "Medconcept Service"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</si>
</sst>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8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43">
    <xf numFmtId="0" fontId="0" fillId="0" borderId="0" xfId="0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/>
    </xf>
    <xf numFmtId="0" fontId="15" fillId="2" borderId="0" xfId="0" applyFont="1" applyFill="1"/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4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3" xfId="3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3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/>
  </cellXfs>
  <cellStyles count="31">
    <cellStyle name="Обычный" xfId="0" builtinId="0"/>
    <cellStyle name="Обычный 10 2" xfId="1"/>
    <cellStyle name="Обычный 2" xfId="2"/>
    <cellStyle name="Обычный 2 2" xfId="6"/>
    <cellStyle name="Обычный 2 2 2" xfId="8"/>
    <cellStyle name="Обычный 2 2 2 2" xfId="21"/>
    <cellStyle name="Обычный 2 2 3" xfId="11"/>
    <cellStyle name="Обычный 2 2 3 2" xfId="24"/>
    <cellStyle name="Обычный 2 2 4" xfId="19"/>
    <cellStyle name="Обычный 2 3" xfId="7"/>
    <cellStyle name="Обычный 2 3 2" xfId="20"/>
    <cellStyle name="Обычный 2 4" xfId="10"/>
    <cellStyle name="Обычный 2 4 2" xfId="23"/>
    <cellStyle name="Обычный 2 5" xfId="17"/>
    <cellStyle name="Обычный 3" xfId="5"/>
    <cellStyle name="Обычный 3 2" xfId="9"/>
    <cellStyle name="Обычный 3 2 2" xfId="22"/>
    <cellStyle name="Обычный 3 3" xfId="12"/>
    <cellStyle name="Обычный 3 3 2" xfId="25"/>
    <cellStyle name="Обычный 3 4" xfId="18"/>
    <cellStyle name="Обычный 4" xfId="13"/>
    <cellStyle name="Обычный 4 2" xfId="26"/>
    <cellStyle name="Обычный 5" xfId="14"/>
    <cellStyle name="Обычный 5 2" xfId="3"/>
    <cellStyle name="Обычный 5 3" xfId="27"/>
    <cellStyle name="Обычный 6" xfId="16"/>
    <cellStyle name="Обычный 6 2" xfId="29"/>
    <cellStyle name="Обычный_411 сп.пл.13 переделан" xfId="4"/>
    <cellStyle name="Обычный_Склад 2004" xfId="30"/>
    <cellStyle name="Финансовый 2" xfId="15"/>
    <cellStyle name="Финансовый 2 2" xfId="28"/>
  </cellStyles>
  <dxfs count="0"/>
  <tableStyles count="0" defaultTableStyle="TableStyleMedium2" defaultPivotStyle="PivotStyleMedium9"/>
  <colors>
    <mruColors>
      <color rgb="FFFF3300"/>
      <color rgb="FFFFFF66"/>
      <color rgb="FF33CCCC"/>
      <color rgb="FFFF3399"/>
      <color rgb="FFFF66FF"/>
      <color rgb="FF00FF00"/>
      <color rgb="FF6600FF"/>
      <color rgb="FF00CC66"/>
      <color rgb="FF00FF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="85" zoomScaleNormal="85" zoomScaleSheetLayoutView="85" workbookViewId="0">
      <pane ySplit="1" topLeftCell="A8" activePane="bottomLeft" state="frozen"/>
      <selection pane="bottomLeft" activeCell="I1" sqref="I1"/>
    </sheetView>
  </sheetViews>
  <sheetFormatPr defaultColWidth="8.85546875" defaultRowHeight="12.75" x14ac:dyDescent="0.2"/>
  <cols>
    <col min="1" max="1" width="5" style="2" customWidth="1"/>
    <col min="2" max="2" width="32.7109375" style="3" customWidth="1"/>
    <col min="3" max="3" width="83" style="7" customWidth="1"/>
    <col min="4" max="4" width="8.5703125" style="2" customWidth="1"/>
    <col min="5" max="5" width="11.42578125" style="4" customWidth="1"/>
    <col min="6" max="6" width="12" style="5" customWidth="1"/>
    <col min="7" max="7" width="16.7109375" style="6" customWidth="1"/>
    <col min="8" max="8" width="12.42578125" style="10" customWidth="1"/>
    <col min="9" max="9" width="12.85546875" style="10" customWidth="1"/>
    <col min="10" max="10" width="12.5703125" style="10" customWidth="1"/>
    <col min="11" max="11" width="12.42578125" style="10" customWidth="1"/>
    <col min="12" max="12" width="14.7109375" style="1" customWidth="1"/>
    <col min="13" max="13" width="11.28515625" style="1" customWidth="1"/>
    <col min="14" max="14" width="14.5703125" style="1" customWidth="1"/>
    <col min="15" max="16384" width="8.85546875" style="1"/>
  </cols>
  <sheetData>
    <row r="1" spans="1:14" ht="66.75" customHeight="1" x14ac:dyDescent="0.2">
      <c r="A1" s="11" t="s">
        <v>2</v>
      </c>
      <c r="B1" s="12" t="s">
        <v>3</v>
      </c>
      <c r="C1" s="13" t="s">
        <v>0</v>
      </c>
      <c r="D1" s="14" t="s">
        <v>1</v>
      </c>
      <c r="E1" s="14" t="s">
        <v>5</v>
      </c>
      <c r="F1" s="14" t="s">
        <v>4</v>
      </c>
      <c r="G1" s="15" t="s">
        <v>28</v>
      </c>
      <c r="H1" s="22" t="s">
        <v>29</v>
      </c>
      <c r="I1" s="23" t="s">
        <v>30</v>
      </c>
      <c r="J1" s="21" t="s">
        <v>31</v>
      </c>
      <c r="K1" s="23" t="s">
        <v>32</v>
      </c>
      <c r="L1" s="23" t="s">
        <v>33</v>
      </c>
      <c r="M1" s="23" t="s">
        <v>34</v>
      </c>
      <c r="N1" s="23" t="s">
        <v>35</v>
      </c>
    </row>
    <row r="2" spans="1:14" ht="60.75" customHeight="1" x14ac:dyDescent="0.2">
      <c r="A2" s="16">
        <v>1</v>
      </c>
      <c r="B2" s="24" t="s">
        <v>6</v>
      </c>
      <c r="C2" s="24" t="s">
        <v>7</v>
      </c>
      <c r="D2" s="17" t="s">
        <v>8</v>
      </c>
      <c r="E2" s="18">
        <v>50</v>
      </c>
      <c r="F2" s="19">
        <v>24890</v>
      </c>
      <c r="G2" s="19">
        <f>E2*F2</f>
        <v>1244500</v>
      </c>
      <c r="H2" s="8"/>
      <c r="I2" s="9"/>
      <c r="J2" s="9"/>
      <c r="K2" s="9">
        <v>24890</v>
      </c>
      <c r="L2" s="42"/>
      <c r="M2" s="42"/>
      <c r="N2" s="42"/>
    </row>
    <row r="3" spans="1:14" ht="72.75" customHeight="1" x14ac:dyDescent="0.2">
      <c r="A3" s="20">
        <v>2</v>
      </c>
      <c r="B3" s="24" t="s">
        <v>9</v>
      </c>
      <c r="C3" s="24" t="s">
        <v>10</v>
      </c>
      <c r="D3" s="17" t="s">
        <v>8</v>
      </c>
      <c r="E3" s="18">
        <v>3</v>
      </c>
      <c r="F3" s="19">
        <v>318300</v>
      </c>
      <c r="G3" s="19">
        <f t="shared" ref="G3:G12" si="0">E3*F3</f>
        <v>954900</v>
      </c>
      <c r="H3" s="8"/>
      <c r="I3" s="9"/>
      <c r="J3" s="9"/>
      <c r="K3" s="9"/>
      <c r="L3" s="42"/>
      <c r="M3" s="42"/>
      <c r="N3" s="19">
        <v>269985</v>
      </c>
    </row>
    <row r="4" spans="1:14" ht="140.25" customHeight="1" x14ac:dyDescent="0.2">
      <c r="A4" s="20">
        <v>3</v>
      </c>
      <c r="B4" s="25" t="s">
        <v>11</v>
      </c>
      <c r="C4" s="25" t="s">
        <v>12</v>
      </c>
      <c r="D4" s="17" t="s">
        <v>8</v>
      </c>
      <c r="E4" s="18">
        <v>20</v>
      </c>
      <c r="F4" s="19">
        <v>5200</v>
      </c>
      <c r="G4" s="19">
        <f t="shared" si="0"/>
        <v>104000</v>
      </c>
      <c r="H4" s="8"/>
      <c r="I4" s="9"/>
      <c r="J4" s="9"/>
      <c r="K4" s="9"/>
      <c r="L4" s="42"/>
      <c r="M4" s="19">
        <v>5200</v>
      </c>
      <c r="N4" s="42"/>
    </row>
    <row r="5" spans="1:14" ht="147.75" customHeight="1" x14ac:dyDescent="0.2">
      <c r="A5" s="16">
        <v>4</v>
      </c>
      <c r="B5" s="26" t="s">
        <v>13</v>
      </c>
      <c r="C5" s="26" t="s">
        <v>14</v>
      </c>
      <c r="D5" s="27" t="s">
        <v>8</v>
      </c>
      <c r="E5" s="28">
        <v>10</v>
      </c>
      <c r="F5" s="29">
        <v>5500</v>
      </c>
      <c r="G5" s="19">
        <f t="shared" si="0"/>
        <v>55000</v>
      </c>
      <c r="H5" s="41"/>
      <c r="I5" s="41"/>
      <c r="J5" s="41"/>
      <c r="K5" s="41"/>
      <c r="L5" s="42"/>
      <c r="M5" s="19">
        <v>5500</v>
      </c>
      <c r="N5" s="42"/>
    </row>
    <row r="6" spans="1:14" ht="84" customHeight="1" x14ac:dyDescent="0.2">
      <c r="A6" s="20">
        <v>5</v>
      </c>
      <c r="B6" s="24" t="s">
        <v>15</v>
      </c>
      <c r="C6" s="30" t="s">
        <v>16</v>
      </c>
      <c r="D6" s="17" t="s">
        <v>8</v>
      </c>
      <c r="E6" s="18">
        <v>1</v>
      </c>
      <c r="F6" s="19">
        <v>207000</v>
      </c>
      <c r="G6" s="19">
        <f t="shared" si="0"/>
        <v>207000</v>
      </c>
      <c r="H6" s="41"/>
      <c r="I6" s="41"/>
      <c r="J6" s="41">
        <v>206900</v>
      </c>
      <c r="K6" s="41"/>
      <c r="L6" s="42"/>
      <c r="M6" s="42"/>
      <c r="N6" s="42"/>
    </row>
    <row r="7" spans="1:14" ht="88.5" customHeight="1" x14ac:dyDescent="0.2">
      <c r="A7" s="20">
        <v>6</v>
      </c>
      <c r="B7" s="24" t="s">
        <v>17</v>
      </c>
      <c r="C7" s="30" t="s">
        <v>18</v>
      </c>
      <c r="D7" s="17" t="s">
        <v>8</v>
      </c>
      <c r="E7" s="18">
        <v>1</v>
      </c>
      <c r="F7" s="19">
        <v>207000</v>
      </c>
      <c r="G7" s="19">
        <f t="shared" si="0"/>
        <v>207000</v>
      </c>
      <c r="H7" s="41"/>
      <c r="I7" s="41"/>
      <c r="J7" s="41">
        <v>206900</v>
      </c>
      <c r="K7" s="41"/>
      <c r="L7" s="42"/>
      <c r="M7" s="42"/>
      <c r="N7" s="42"/>
    </row>
    <row r="8" spans="1:14" ht="75" customHeight="1" x14ac:dyDescent="0.2">
      <c r="A8" s="16">
        <v>7</v>
      </c>
      <c r="B8" s="24" t="s">
        <v>19</v>
      </c>
      <c r="C8" s="30" t="s">
        <v>20</v>
      </c>
      <c r="D8" s="17" t="s">
        <v>8</v>
      </c>
      <c r="E8" s="18">
        <v>1</v>
      </c>
      <c r="F8" s="19">
        <v>207000</v>
      </c>
      <c r="G8" s="19">
        <f t="shared" si="0"/>
        <v>207000</v>
      </c>
      <c r="H8" s="41"/>
      <c r="I8" s="41"/>
      <c r="J8" s="41">
        <v>206900</v>
      </c>
      <c r="K8" s="41"/>
      <c r="L8" s="42"/>
      <c r="M8" s="42"/>
      <c r="N8" s="42"/>
    </row>
    <row r="9" spans="1:14" ht="91.5" customHeight="1" x14ac:dyDescent="0.2">
      <c r="A9" s="31">
        <v>8</v>
      </c>
      <c r="B9" s="32" t="s">
        <v>21</v>
      </c>
      <c r="C9" s="33" t="s">
        <v>22</v>
      </c>
      <c r="D9" s="27" t="s">
        <v>8</v>
      </c>
      <c r="E9" s="28">
        <v>1</v>
      </c>
      <c r="F9" s="29">
        <v>62000</v>
      </c>
      <c r="G9" s="19">
        <f t="shared" si="0"/>
        <v>62000</v>
      </c>
      <c r="H9" s="41"/>
      <c r="I9" s="41"/>
      <c r="J9" s="41">
        <v>61700</v>
      </c>
      <c r="K9" s="41"/>
      <c r="L9" s="42"/>
      <c r="M9" s="42"/>
      <c r="N9" s="42"/>
    </row>
    <row r="10" spans="1:14" ht="63.75" x14ac:dyDescent="0.2">
      <c r="A10" s="20">
        <v>9</v>
      </c>
      <c r="B10" s="34" t="s">
        <v>23</v>
      </c>
      <c r="C10" s="30" t="s">
        <v>24</v>
      </c>
      <c r="D10" s="17" t="s">
        <v>8</v>
      </c>
      <c r="E10" s="18">
        <v>1</v>
      </c>
      <c r="F10" s="19">
        <v>210000</v>
      </c>
      <c r="G10" s="19">
        <f t="shared" si="0"/>
        <v>210000</v>
      </c>
      <c r="H10" s="41">
        <v>209000</v>
      </c>
      <c r="I10" s="41"/>
      <c r="J10" s="41"/>
      <c r="K10" s="41"/>
      <c r="L10" s="42"/>
      <c r="M10" s="42"/>
      <c r="N10" s="42"/>
    </row>
    <row r="11" spans="1:14" ht="264.75" customHeight="1" x14ac:dyDescent="0.2">
      <c r="A11" s="16">
        <v>10</v>
      </c>
      <c r="B11" s="35" t="s">
        <v>25</v>
      </c>
      <c r="C11" s="35" t="s">
        <v>26</v>
      </c>
      <c r="D11" s="31" t="s">
        <v>8</v>
      </c>
      <c r="E11" s="36">
        <v>5</v>
      </c>
      <c r="F11" s="37">
        <v>300000</v>
      </c>
      <c r="G11" s="19">
        <f t="shared" si="0"/>
        <v>1500000</v>
      </c>
      <c r="H11" s="41"/>
      <c r="I11" s="41"/>
      <c r="J11" s="41"/>
      <c r="K11" s="41"/>
      <c r="L11" s="41">
        <v>299500</v>
      </c>
      <c r="M11" s="42"/>
      <c r="N11" s="42"/>
    </row>
    <row r="12" spans="1:14" ht="51" x14ac:dyDescent="0.2">
      <c r="A12" s="38">
        <v>11</v>
      </c>
      <c r="B12" s="34" t="s">
        <v>27</v>
      </c>
      <c r="C12" s="39" t="s">
        <v>27</v>
      </c>
      <c r="D12" s="34" t="s">
        <v>8</v>
      </c>
      <c r="E12" s="34">
        <v>20</v>
      </c>
      <c r="F12" s="40">
        <v>2325</v>
      </c>
      <c r="G12" s="19">
        <f t="shared" si="0"/>
        <v>46500</v>
      </c>
      <c r="H12" s="41"/>
      <c r="I12" s="41">
        <v>2300</v>
      </c>
      <c r="J12" s="41"/>
      <c r="K12" s="41"/>
      <c r="L12" s="42"/>
      <c r="M12" s="42"/>
      <c r="N12" s="42"/>
    </row>
  </sheetData>
  <autoFilter ref="A1:K1"/>
  <pageMargins left="0.31496062992125984" right="0.31496062992125984" top="0.74803149606299213" bottom="0.74803149606299213" header="0.31496062992125984" footer="0.31496062992125984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2023-08-04T04:30:39Z</dcterms:modified>
</cp:coreProperties>
</file>