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3020"/>
  </bookViews>
  <sheets>
    <sheet name="Лист1" sheetId="1" r:id="rId1"/>
  </sheets>
  <definedNames>
    <definedName name="_xlnm._FilterDatabase" localSheetId="0" hidden="1">Лист1!$A$1:$Y$79</definedName>
    <definedName name="_xlnm.Print_Area" localSheetId="0">Лист1!$A$1:$AA$116</definedName>
  </definedNames>
  <calcPr calcId="162913"/>
</workbook>
</file>

<file path=xl/calcChain.xml><?xml version="1.0" encoding="utf-8"?>
<calcChain xmlns="http://schemas.openxmlformats.org/spreadsheetml/2006/main">
  <c r="G114" i="1" l="1"/>
  <c r="G115" i="1"/>
  <c r="G116" i="1"/>
  <c r="G113" i="1" l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<sst xmlns="http://schemas.openxmlformats.org/spreadsheetml/2006/main" count="372" uniqueCount="257">
  <si>
    <t>Характеристика</t>
  </si>
  <si>
    <t>Ед.изм.</t>
  </si>
  <si>
    <t xml:space="preserve">Сумма тыс.тенге </t>
  </si>
  <si>
    <t>№</t>
  </si>
  <si>
    <t>Наименование</t>
  </si>
  <si>
    <t>шт</t>
  </si>
  <si>
    <t>флакон</t>
  </si>
  <si>
    <t>капсула</t>
  </si>
  <si>
    <t>таблетка</t>
  </si>
  <si>
    <t>табл</t>
  </si>
  <si>
    <t>Атропин сульфат</t>
  </si>
  <si>
    <t>амп</t>
  </si>
  <si>
    <t xml:space="preserve">Валсартан </t>
  </si>
  <si>
    <t>тюбик</t>
  </si>
  <si>
    <t>Дилтиазем</t>
  </si>
  <si>
    <t>таблетки 90 мг</t>
  </si>
  <si>
    <t xml:space="preserve">Зопиклон </t>
  </si>
  <si>
    <t xml:space="preserve">Ибупрофен </t>
  </si>
  <si>
    <t>туба</t>
  </si>
  <si>
    <t xml:space="preserve">Кальция глюконат </t>
  </si>
  <si>
    <t>таб</t>
  </si>
  <si>
    <t>Метилдопа</t>
  </si>
  <si>
    <t xml:space="preserve">Натрия хлорид </t>
  </si>
  <si>
    <t>мазь назальная 0,25%, 10 г</t>
  </si>
  <si>
    <t>фл</t>
  </si>
  <si>
    <t xml:space="preserve">Нифедипин </t>
  </si>
  <si>
    <t>таблетки, покрытые обо- лочкой, 20 мг</t>
  </si>
  <si>
    <t xml:space="preserve">Пантопразол  </t>
  </si>
  <si>
    <t>порошок, лиофилизат для приготовления р-ра для в/в введения 40мг</t>
  </si>
  <si>
    <t>концентрат для приготовления раствора для инфузий 20 мг/мл, 5 мл</t>
  </si>
  <si>
    <t xml:space="preserve">Тиамин гидрохлорид </t>
  </si>
  <si>
    <t xml:space="preserve">5% 1,0 р-р для инъекций </t>
  </si>
  <si>
    <t>Урапидил</t>
  </si>
  <si>
    <t xml:space="preserve">Фенилэфрин </t>
  </si>
  <si>
    <t>Аммиак</t>
  </si>
  <si>
    <t>раствор 10%-200 мл</t>
  </si>
  <si>
    <t>Вазелин 100,0</t>
  </si>
  <si>
    <t>100 гр</t>
  </si>
  <si>
    <t>Вода для инъекций</t>
  </si>
  <si>
    <t>Стерильно 400 мл</t>
  </si>
  <si>
    <t>Калия перманганат</t>
  </si>
  <si>
    <t>по 0,02 гр</t>
  </si>
  <si>
    <t>раствор 4%-200 мл</t>
  </si>
  <si>
    <t>раствор 0,02%-200 мл</t>
  </si>
  <si>
    <t>раствор 3%-500 мл</t>
  </si>
  <si>
    <t>раствор 6%-500 мл</t>
  </si>
  <si>
    <t>раствор 0,25%-200 мл</t>
  </si>
  <si>
    <t>Разведение этилового спирта 96% на 70%</t>
  </si>
  <si>
    <t>спирт этиловый 70%</t>
  </si>
  <si>
    <t>кг</t>
  </si>
  <si>
    <t>раствор для инфузий 4% 200мл</t>
  </si>
  <si>
    <t>Рингер 400 мл</t>
  </si>
  <si>
    <t>р-р для инфузий 400,0</t>
  </si>
  <si>
    <t>Тримеперидин</t>
  </si>
  <si>
    <t xml:space="preserve">Фентанил </t>
  </si>
  <si>
    <t xml:space="preserve">Азопирам </t>
  </si>
  <si>
    <t>Калия йодид</t>
  </si>
  <si>
    <t>Камфорный спирт</t>
  </si>
  <si>
    <t>Масло стерильный 10 мл</t>
  </si>
  <si>
    <t>Амидопириновая проба 5%</t>
  </si>
  <si>
    <t>Уксусная кислота 30%</t>
  </si>
  <si>
    <t xml:space="preserve">раствор для наружного применения 3% 200 мл </t>
  </si>
  <si>
    <t>раствор 100 мл</t>
  </si>
  <si>
    <t>раствор 0,5 % 200 мл</t>
  </si>
  <si>
    <t>Амброксол</t>
  </si>
  <si>
    <t>Азопирам</t>
  </si>
  <si>
    <t>набор</t>
  </si>
  <si>
    <t xml:space="preserve">Ацетилцистеин </t>
  </si>
  <si>
    <t>саше/пакетик</t>
  </si>
  <si>
    <t xml:space="preserve">Валсартан +амлодипин </t>
  </si>
  <si>
    <t>5% 200 мл</t>
  </si>
  <si>
    <t xml:space="preserve">Дигоксин </t>
  </si>
  <si>
    <t>раствор для в/в введения 250 мкг/1 мл</t>
  </si>
  <si>
    <t>крем для наружного применения 50 г</t>
  </si>
  <si>
    <t>пакетик</t>
  </si>
  <si>
    <t>Мометазон</t>
  </si>
  <si>
    <t>мазь для наружного применения 0,1% 15 г</t>
  </si>
  <si>
    <t>туб</t>
  </si>
  <si>
    <t>Норэпинефрин</t>
  </si>
  <si>
    <t>концентрат для приготовления р-ра для в/в введения 4 мг/4мл</t>
  </si>
  <si>
    <t xml:space="preserve">Оксолин </t>
  </si>
  <si>
    <t>Папаверина гидрохлорид</t>
  </si>
  <si>
    <t>раствор для инъекций 2% 2 мл</t>
  </si>
  <si>
    <t>Панкреатин*</t>
  </si>
  <si>
    <t>капсулы, 25000 ЕД</t>
  </si>
  <si>
    <t>Панангин 158+140</t>
  </si>
  <si>
    <t>Парацетамол раствор для инфузий 10мг/мл</t>
  </si>
  <si>
    <t>раствор для инфузий 10мг/мл</t>
  </si>
  <si>
    <t xml:space="preserve">Парацетамол </t>
  </si>
  <si>
    <t>Периндоприл</t>
  </si>
  <si>
    <t>таблетки, покрытые  оболочкой 10 мг №30</t>
  </si>
  <si>
    <t>Пентоксифиллин</t>
  </si>
  <si>
    <t>ампула</t>
  </si>
  <si>
    <t>Пропранолол</t>
  </si>
  <si>
    <t>Риоцигуат</t>
  </si>
  <si>
    <t>Рифаксимин</t>
  </si>
  <si>
    <t xml:space="preserve">Сакубитрил /валсартан </t>
  </si>
  <si>
    <t>таблетка, 100 мг №28</t>
  </si>
  <si>
    <t>таблетка, 50 мг  №28</t>
  </si>
  <si>
    <t>Силденафил</t>
  </si>
  <si>
    <t>раствор для инфузий, 500 мл</t>
  </si>
  <si>
    <t>раствор для инфузий, 5%,  500мл</t>
  </si>
  <si>
    <t>Тофизопам</t>
  </si>
  <si>
    <t>таблетки, 50мг</t>
  </si>
  <si>
    <t>Транексамовая кислота</t>
  </si>
  <si>
    <t xml:space="preserve">Хлорталидон </t>
  </si>
  <si>
    <t>таблетка 25 мг №30</t>
  </si>
  <si>
    <t>р-р для в/в инъекций 1% 1 мл</t>
  </si>
  <si>
    <t xml:space="preserve">Эплеренон </t>
  </si>
  <si>
    <t>Калия хлорид 4% 200 мл</t>
  </si>
  <si>
    <t>Натрия хлорид 10% 200 мл</t>
  </si>
  <si>
    <t>Нитрофурал 0,02% 200 мл</t>
  </si>
  <si>
    <t>Перекись водорода 3% 500 мл</t>
  </si>
  <si>
    <t>Перекись водорода 6% 500 мл</t>
  </si>
  <si>
    <t>Прокаин 0,25% 200 мл</t>
  </si>
  <si>
    <t>Прокаин 0,5% 200 мл</t>
  </si>
  <si>
    <t>Натрия гидрокарбонат 4% 200 мл</t>
  </si>
  <si>
    <t>Морфина гидрохлорид</t>
  </si>
  <si>
    <t>раствор для инъекций 1% по 1 мл</t>
  </si>
  <si>
    <t>ТОО "ИНТЕРФАРМСЕРВИС"</t>
  </si>
  <si>
    <t>ТОО "Kelun-Kazpharm"</t>
  </si>
  <si>
    <t>ТОО "GT Pharma"</t>
  </si>
  <si>
    <t>ТОО "Dari Qz"</t>
  </si>
  <si>
    <t>ТОО КФК "Медсервис Плюс"</t>
  </si>
  <si>
    <t>ТОО  "Султан"</t>
  </si>
  <si>
    <t>ТОО "Inkar"</t>
  </si>
  <si>
    <t>ТОО "Асфарм"</t>
  </si>
  <si>
    <t>ТОО "ДиАКиТ"</t>
  </si>
  <si>
    <t>ТОО "Жайик-АС"</t>
  </si>
  <si>
    <t>Цена</t>
  </si>
  <si>
    <t>Кол-во</t>
  </si>
  <si>
    <t>таблетки 30 мг №20</t>
  </si>
  <si>
    <t>порошок лиофилизированный для раствора для инъекций 500 мг</t>
  </si>
  <si>
    <t>Антитромбин III</t>
  </si>
  <si>
    <t xml:space="preserve">раствор для инъекций 1мг/мл
</t>
  </si>
  <si>
    <t xml:space="preserve">Азопирам раствор </t>
  </si>
  <si>
    <t>Ацетилсалициловая  кислота</t>
  </si>
  <si>
    <t>таблетка 500 мг</t>
  </si>
  <si>
    <t>Будесонид</t>
  </si>
  <si>
    <t>таблетка 9мг  №30</t>
  </si>
  <si>
    <t xml:space="preserve">таблетка, 160/10 мг  </t>
  </si>
  <si>
    <t>таблетки, покрытые пленочной оболочкой, 160 мг  №28</t>
  </si>
  <si>
    <t>таблетки, покрытые пленочной оболочкой, 80 мг   №28</t>
  </si>
  <si>
    <t>Гель для УЗИ 250,0</t>
  </si>
  <si>
    <t>гель для УЗИ 250,0</t>
  </si>
  <si>
    <t>Гепарин</t>
  </si>
  <si>
    <t xml:space="preserve">мазь для наружного применения </t>
  </si>
  <si>
    <t>Гидрохлоротиазид</t>
  </si>
  <si>
    <t>таблетка 25 мг</t>
  </si>
  <si>
    <t>Горчичники №10</t>
  </si>
  <si>
    <t>4,3 г</t>
  </si>
  <si>
    <t>Глюкоза</t>
  </si>
  <si>
    <t>Дисоль</t>
  </si>
  <si>
    <t>раствор для инфузий 400 мл</t>
  </si>
  <si>
    <t>Добутамина гидрохлорид</t>
  </si>
  <si>
    <t>концентрат для приготовления раствора для инфузий  250мг/20 мл</t>
  </si>
  <si>
    <t>Дуовид №40</t>
  </si>
  <si>
    <t>драже</t>
  </si>
  <si>
    <t>Раствор для внутривенно
го введения, 800 мг/8 мл,
8 мл, №10</t>
  </si>
  <si>
    <t>раствор для инъекций 100 мг/мл, 5 мл  №10</t>
  </si>
  <si>
    <t>Калия магния аспарагинат</t>
  </si>
  <si>
    <t>Кандибиотик</t>
  </si>
  <si>
    <t>капли ушные</t>
  </si>
  <si>
    <t>Комбинированные препараты для парентерального питания</t>
  </si>
  <si>
    <t>Левомеколь мазь</t>
  </si>
  <si>
    <t>крем, мазь</t>
  </si>
  <si>
    <t>Линекс форте</t>
  </si>
  <si>
    <t xml:space="preserve">капсула  </t>
  </si>
  <si>
    <t>Линезолид</t>
  </si>
  <si>
    <t>раствор для инфузий 2мг/300 мл</t>
  </si>
  <si>
    <t>таблетки 250 мг №50</t>
  </si>
  <si>
    <t>Милринон</t>
  </si>
  <si>
    <t>раствор для инъекций 0,1% 10 мл</t>
  </si>
  <si>
    <t>Метилурацил мазь</t>
  </si>
  <si>
    <t>таблетки, покрытые пленочной оболочкой 3 500
ЕД</t>
  </si>
  <si>
    <t>раствор для инфузий 0,9% 100 мл</t>
  </si>
  <si>
    <t>Нафазолин</t>
  </si>
  <si>
    <t>капли назальные 0,1%</t>
  </si>
  <si>
    <t xml:space="preserve">Нистатин </t>
  </si>
  <si>
    <t xml:space="preserve">таблетка 500 000 ЕД №20 </t>
  </si>
  <si>
    <t>Нормобакт L</t>
  </si>
  <si>
    <t>порошок 3 г</t>
  </si>
  <si>
    <t xml:space="preserve">Октаплекс  500 МЕ </t>
  </si>
  <si>
    <t>Лиофилизированный порошок для приготовления раствора для внутривенного введения в комплекте с растворителем (вода для инъекции) и набором для введения 500 МЕ</t>
  </si>
  <si>
    <t xml:space="preserve">Протамин сульфат  </t>
  </si>
  <si>
    <t xml:space="preserve">1% 5000 МЕ-2000 фл, 10 мл 10000/5,10 мл </t>
  </si>
  <si>
    <t xml:space="preserve">Панангин </t>
  </si>
  <si>
    <t>10 мл</t>
  </si>
  <si>
    <t>раствор для инъекций 2%, 5 мл №5</t>
  </si>
  <si>
    <t xml:space="preserve">Пентоксифилин </t>
  </si>
  <si>
    <t>раствор для инфузий 0,5 мг 200 мл</t>
  </si>
  <si>
    <t>бутылка</t>
  </si>
  <si>
    <t>таблетка 40 мг  №100</t>
  </si>
  <si>
    <t xml:space="preserve">Платифиллин </t>
  </si>
  <si>
    <t>раствор для инъекций 0,2% 1,0 мл</t>
  </si>
  <si>
    <t>Препараты цинка</t>
  </si>
  <si>
    <t>(цинковая мазь) 10% 30 г</t>
  </si>
  <si>
    <t>Сорбилакт</t>
  </si>
  <si>
    <t>раствор для инъекций 400 мл</t>
  </si>
  <si>
    <t>таблетки, покрытые  оболочкой 50 мг №4</t>
  </si>
  <si>
    <t xml:space="preserve">Селексипаг </t>
  </si>
  <si>
    <t>таблетки, покрытые пленочной оболочкой 400 мкг  №60</t>
  </si>
  <si>
    <t>Смектит диоктаэдрический.</t>
  </si>
  <si>
    <t>порошок для приготовления суспензии для приема внутрь</t>
  </si>
  <si>
    <t>раствор для инфузий, 10% 500мл</t>
  </si>
  <si>
    <t>Тилорон №3</t>
  </si>
  <si>
    <t>таблетка 125 мг</t>
  </si>
  <si>
    <t>Тирофибан</t>
  </si>
  <si>
    <t xml:space="preserve"> концентрат для приготовления раствора для инфузий 12,5 мг/50 мл</t>
  </si>
  <si>
    <t>раствор для внутривенного введения 500 мг/мл, 5 мл №10</t>
  </si>
  <si>
    <t>раствор для внутривенного введения 5 мг /мл, 5  мл</t>
  </si>
  <si>
    <t>Ципромед</t>
  </si>
  <si>
    <t>капли</t>
  </si>
  <si>
    <t>Цефтаролина фосамил</t>
  </si>
  <si>
    <t>порошок для приготовления раствора для инфузий 600 мг №10</t>
  </si>
  <si>
    <t>Эдоксабан</t>
  </si>
  <si>
    <t>таблетка покрытые пленочной оболочкой, 60 мг</t>
  </si>
  <si>
    <t>Энтерожермина форте</t>
  </si>
  <si>
    <t>капсулы №10</t>
  </si>
  <si>
    <t>Эссенциале форте</t>
  </si>
  <si>
    <t>капсула 300 мг №30</t>
  </si>
  <si>
    <t>таблетки 25 мг №30</t>
  </si>
  <si>
    <t xml:space="preserve">Камфорная масло </t>
  </si>
  <si>
    <t>Масло стерильный 10% 50 мл</t>
  </si>
  <si>
    <t>Натрия бромид 5% 200 мл</t>
  </si>
  <si>
    <t>р-р 5% 200 мл</t>
  </si>
  <si>
    <t>Натрия цитрат</t>
  </si>
  <si>
    <t>5% 10,0 мл</t>
  </si>
  <si>
    <t xml:space="preserve">Хлоргексидин 2% 100 мл </t>
  </si>
  <si>
    <t xml:space="preserve">раствор 100 мл </t>
  </si>
  <si>
    <t>р-р для инъекций 2% 1,0 №10</t>
  </si>
  <si>
    <t>р-р для  инъекций 0,005% 2,0 №5</t>
  </si>
  <si>
    <t>ТОО "AVCARE LTD"</t>
  </si>
  <si>
    <t>ТОО "Гелика"</t>
  </si>
  <si>
    <t>ТОО "Pharm Stock Medicines KZ"</t>
  </si>
  <si>
    <t>ТОО "GALAXY INTERNATIONAL"</t>
  </si>
  <si>
    <t>ТОО "Авицена-ЛТД"</t>
  </si>
  <si>
    <t>ТОО "ОАД-27"</t>
  </si>
  <si>
    <t>ТОО "Фирма САНЖАР"</t>
  </si>
  <si>
    <t>ТОО "АК НИЕТ"</t>
  </si>
  <si>
    <t>ТОО "S&amp;P Pharma Holding"</t>
  </si>
  <si>
    <t>ТОО "МФК Биола"</t>
  </si>
  <si>
    <t xml:space="preserve">Адеметионин </t>
  </si>
  <si>
    <t>500 МЕ порошок лиофилизированный для приготовления раствора для внутривенного введения в комплекте с растворителем (вода для инъекций)</t>
  </si>
  <si>
    <t xml:space="preserve"> 600 мг   №20</t>
  </si>
  <si>
    <t>таблетки, покрытые пленочной оболочкой 7,5 мг №10</t>
  </si>
  <si>
    <t>Калия магния аспарагинат 250 мл</t>
  </si>
  <si>
    <t xml:space="preserve"> эмульсия для инфузий 1250 мл №5</t>
  </si>
  <si>
    <t>пролонгированный таблетки, покрытые оболочкой 30 мг №30</t>
  </si>
  <si>
    <t>Смесь для энтерального питания</t>
  </si>
  <si>
    <t>сухая смесь стерилизованный специализированный для диетического лечебного энтерального питания по 200 мл</t>
  </si>
  <si>
    <t>сухая смесь стерилизованный специализированный для диетического лечебного энтерального питания по 1000 мл</t>
  </si>
  <si>
    <t>специализированный продукт для энтерального питания энерджи по 500 мл</t>
  </si>
  <si>
    <t xml:space="preserve">Комплекс аминокислот </t>
  </si>
  <si>
    <t>таблетки, покрытые пленочной оболочкой 2 мг №42</t>
  </si>
  <si>
    <t>таблетки, покрытые пленочной оболочкой, 200 мг №12</t>
  </si>
  <si>
    <t xml:space="preserve">Мультиферменты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</si>
</sst>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8" fillId="0" borderId="0"/>
    <xf numFmtId="0" fontId="7" fillId="0" borderId="0"/>
    <xf numFmtId="0" fontId="11" fillId="0" borderId="0"/>
    <xf numFmtId="0" fontId="12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/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center" vertical="center" wrapText="1"/>
    </xf>
    <xf numFmtId="4" fontId="14" fillId="3" borderId="1" xfId="4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9" fillId="2" borderId="1" xfId="4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wrapText="1"/>
    </xf>
    <xf numFmtId="4" fontId="10" fillId="2" borderId="1" xfId="0" applyNumberFormat="1" applyFont="1" applyFill="1" applyBorder="1"/>
    <xf numFmtId="4" fontId="10" fillId="2" borderId="0" xfId="0" applyNumberFormat="1" applyFont="1" applyFill="1" applyAlignment="1">
      <alignment horizontal="center" wrapText="1"/>
    </xf>
    <xf numFmtId="4" fontId="10" fillId="2" borderId="1" xfId="0" applyNumberFormat="1" applyFont="1" applyFill="1" applyBorder="1" applyAlignment="1">
      <alignment horizont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4" fontId="10" fillId="4" borderId="1" xfId="0" applyNumberFormat="1" applyFont="1" applyFill="1" applyBorder="1"/>
    <xf numFmtId="4" fontId="10" fillId="4" borderId="2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/>
    </xf>
    <xf numFmtId="4" fontId="10" fillId="5" borderId="1" xfId="0" applyNumberFormat="1" applyFont="1" applyFill="1" applyBorder="1" applyAlignment="1">
      <alignment horizontal="center" vertical="center"/>
    </xf>
    <xf numFmtId="4" fontId="10" fillId="5" borderId="1" xfId="0" applyNumberFormat="1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/>
    </xf>
    <xf numFmtId="4" fontId="10" fillId="5" borderId="1" xfId="0" applyNumberFormat="1" applyFont="1" applyFill="1" applyBorder="1"/>
    <xf numFmtId="0" fontId="10" fillId="5" borderId="0" xfId="0" applyFont="1" applyFill="1"/>
    <xf numFmtId="0" fontId="9" fillId="2" borderId="1" xfId="0" applyFont="1" applyFill="1" applyBorder="1" applyAlignment="1">
      <alignment horizontal="left" vertical="center" wrapText="1"/>
    </xf>
  </cellXfs>
  <cellStyles count="17">
    <cellStyle name="Обычный" xfId="0" builtinId="0"/>
    <cellStyle name="Обычный 10 2" xfId="1"/>
    <cellStyle name="Обычный 2" xfId="2"/>
    <cellStyle name="Обычный 2 2" xfId="6"/>
    <cellStyle name="Обычный 2 2 2" xfId="8"/>
    <cellStyle name="Обычный 2 2 3" xfId="11"/>
    <cellStyle name="Обычный 2 3" xfId="7"/>
    <cellStyle name="Обычный 2 4" xfId="10"/>
    <cellStyle name="Обычный 3" xfId="5"/>
    <cellStyle name="Обычный 3 2" xfId="9"/>
    <cellStyle name="Обычный 3 3" xfId="12"/>
    <cellStyle name="Обычный 4" xfId="13"/>
    <cellStyle name="Обычный 5" xfId="14"/>
    <cellStyle name="Обычный 5 2" xfId="3"/>
    <cellStyle name="Обычный 6" xfId="16"/>
    <cellStyle name="Обычный_411 сп.пл.13 переделан" xfId="4"/>
    <cellStyle name="Финансовый 2" xfId="15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6"/>
  <sheetViews>
    <sheetView tabSelected="1" view="pageBreakPreview" topLeftCell="A79" zoomScale="90" zoomScaleNormal="90" zoomScaleSheetLayoutView="90" workbookViewId="0">
      <selection activeCell="L97" sqref="L97"/>
    </sheetView>
  </sheetViews>
  <sheetFormatPr defaultColWidth="8.85546875" defaultRowHeight="12.75" x14ac:dyDescent="0.2"/>
  <cols>
    <col min="1" max="1" width="4.85546875" style="6" customWidth="1"/>
    <col min="2" max="2" width="22.42578125" style="7" customWidth="1"/>
    <col min="3" max="3" width="32.42578125" style="5" customWidth="1"/>
    <col min="4" max="4" width="8.5703125" style="6" customWidth="1"/>
    <col min="5" max="5" width="10.5703125" style="8" customWidth="1"/>
    <col min="6" max="6" width="10.42578125" style="9" customWidth="1"/>
    <col min="7" max="7" width="14.140625" style="10" customWidth="1"/>
    <col min="8" max="8" width="9.7109375" style="10" customWidth="1"/>
    <col min="9" max="10" width="9.7109375" style="9" customWidth="1"/>
    <col min="11" max="11" width="10" style="9" customWidth="1"/>
    <col min="12" max="12" width="12" style="9" customWidth="1"/>
    <col min="13" max="13" width="7.7109375" style="9" customWidth="1"/>
    <col min="14" max="14" width="8.85546875" style="9"/>
    <col min="15" max="15" width="9" style="9" customWidth="1"/>
    <col min="16" max="16" width="8.42578125" style="9" customWidth="1"/>
    <col min="17" max="17" width="10.28515625" style="9" customWidth="1"/>
    <col min="18" max="20" width="8.85546875" style="9"/>
    <col min="21" max="21" width="10" style="9" customWidth="1"/>
    <col min="22" max="22" width="8.85546875" style="9"/>
    <col min="23" max="23" width="9.140625" style="9" customWidth="1"/>
    <col min="24" max="24" width="8.5703125" style="9" customWidth="1"/>
    <col min="25" max="25" width="8.85546875" style="9"/>
    <col min="26" max="16384" width="8.85546875" style="5"/>
  </cols>
  <sheetData>
    <row r="1" spans="1:27" s="18" customFormat="1" ht="54" customHeight="1" x14ac:dyDescent="0.2">
      <c r="A1" s="15" t="s">
        <v>3</v>
      </c>
      <c r="B1" s="12" t="s">
        <v>4</v>
      </c>
      <c r="C1" s="12" t="s">
        <v>0</v>
      </c>
      <c r="D1" s="12" t="s">
        <v>1</v>
      </c>
      <c r="E1" s="13" t="s">
        <v>129</v>
      </c>
      <c r="F1" s="12" t="s">
        <v>130</v>
      </c>
      <c r="G1" s="14" t="s">
        <v>2</v>
      </c>
      <c r="H1" s="16" t="s">
        <v>232</v>
      </c>
      <c r="I1" s="1" t="s">
        <v>122</v>
      </c>
      <c r="J1" s="17" t="s">
        <v>233</v>
      </c>
      <c r="K1" s="2" t="s">
        <v>121</v>
      </c>
      <c r="L1" s="2" t="s">
        <v>234</v>
      </c>
      <c r="M1" s="2" t="s">
        <v>120</v>
      </c>
      <c r="N1" s="2" t="s">
        <v>119</v>
      </c>
      <c r="O1" s="20" t="s">
        <v>127</v>
      </c>
      <c r="P1" s="2" t="s">
        <v>124</v>
      </c>
      <c r="Q1" s="20" t="s">
        <v>235</v>
      </c>
      <c r="R1" s="21" t="s">
        <v>236</v>
      </c>
      <c r="S1" s="21" t="s">
        <v>237</v>
      </c>
      <c r="T1" s="2" t="s">
        <v>126</v>
      </c>
      <c r="U1" s="20" t="s">
        <v>238</v>
      </c>
      <c r="V1" s="2" t="s">
        <v>123</v>
      </c>
      <c r="W1" s="21" t="s">
        <v>239</v>
      </c>
      <c r="X1" s="21" t="s">
        <v>240</v>
      </c>
      <c r="Y1" s="2" t="s">
        <v>125</v>
      </c>
      <c r="Z1" s="2" t="s">
        <v>241</v>
      </c>
      <c r="AA1" s="2" t="s">
        <v>128</v>
      </c>
    </row>
    <row r="2" spans="1:27" x14ac:dyDescent="0.2">
      <c r="A2" s="11">
        <v>1</v>
      </c>
      <c r="B2" s="23" t="s">
        <v>64</v>
      </c>
      <c r="C2" s="23" t="s">
        <v>131</v>
      </c>
      <c r="D2" s="4" t="s">
        <v>20</v>
      </c>
      <c r="E2" s="11">
        <v>480</v>
      </c>
      <c r="F2" s="4">
        <v>28.13</v>
      </c>
      <c r="G2" s="3">
        <f>E2*F2</f>
        <v>13502.4</v>
      </c>
      <c r="H2" s="3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6">
        <v>28</v>
      </c>
      <c r="Z2" s="19"/>
      <c r="AA2" s="19"/>
    </row>
    <row r="3" spans="1:27" ht="25.5" x14ac:dyDescent="0.2">
      <c r="A3" s="11">
        <v>2</v>
      </c>
      <c r="B3" s="23" t="s">
        <v>242</v>
      </c>
      <c r="C3" s="23" t="s">
        <v>132</v>
      </c>
      <c r="D3" s="4" t="s">
        <v>24</v>
      </c>
      <c r="E3" s="11">
        <v>200</v>
      </c>
      <c r="F3" s="3">
        <v>3770</v>
      </c>
      <c r="G3" s="3">
        <f t="shared" ref="G3:G66" si="0">E3*F3</f>
        <v>754000</v>
      </c>
      <c r="H3" s="3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>
        <v>3280</v>
      </c>
      <c r="X3" s="3"/>
      <c r="Y3" s="26">
        <v>3270</v>
      </c>
      <c r="Z3" s="19"/>
      <c r="AA3" s="19"/>
    </row>
    <row r="4" spans="1:27" ht="85.9" customHeight="1" x14ac:dyDescent="0.2">
      <c r="A4" s="11">
        <v>3</v>
      </c>
      <c r="B4" s="23" t="s">
        <v>133</v>
      </c>
      <c r="C4" s="23" t="s">
        <v>243</v>
      </c>
      <c r="D4" s="4" t="s">
        <v>24</v>
      </c>
      <c r="E4" s="11">
        <v>20</v>
      </c>
      <c r="F4" s="3">
        <v>79340.320000000007</v>
      </c>
      <c r="G4" s="3">
        <f t="shared" si="0"/>
        <v>1586806.4000000001</v>
      </c>
      <c r="H4" s="3"/>
      <c r="I4" s="2"/>
      <c r="J4" s="3"/>
      <c r="L4" s="27">
        <v>79340.320000000007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22"/>
      <c r="Z4" s="19"/>
      <c r="AA4" s="19"/>
    </row>
    <row r="5" spans="1:27" s="35" customFormat="1" ht="25.5" x14ac:dyDescent="0.2">
      <c r="A5" s="28">
        <v>4</v>
      </c>
      <c r="B5" s="29" t="s">
        <v>10</v>
      </c>
      <c r="C5" s="29" t="s">
        <v>134</v>
      </c>
      <c r="D5" s="30" t="s">
        <v>11</v>
      </c>
      <c r="E5" s="28">
        <v>500</v>
      </c>
      <c r="F5" s="30">
        <v>46</v>
      </c>
      <c r="G5" s="31">
        <f t="shared" si="0"/>
        <v>23000</v>
      </c>
      <c r="H5" s="31"/>
      <c r="I5" s="32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3"/>
      <c r="Z5" s="34"/>
      <c r="AA5" s="34"/>
    </row>
    <row r="6" spans="1:27" x14ac:dyDescent="0.2">
      <c r="A6" s="11">
        <v>5</v>
      </c>
      <c r="B6" s="23" t="s">
        <v>65</v>
      </c>
      <c r="C6" s="23" t="s">
        <v>135</v>
      </c>
      <c r="D6" s="4" t="s">
        <v>66</v>
      </c>
      <c r="E6" s="11">
        <v>20</v>
      </c>
      <c r="F6" s="3">
        <v>1055</v>
      </c>
      <c r="G6" s="3">
        <f t="shared" si="0"/>
        <v>21100</v>
      </c>
      <c r="H6" s="3"/>
      <c r="I6" s="2"/>
      <c r="J6" s="3"/>
      <c r="K6" s="3"/>
      <c r="L6" s="3"/>
      <c r="M6" s="3"/>
      <c r="N6" s="3"/>
      <c r="O6" s="27">
        <v>1055</v>
      </c>
      <c r="P6" s="3">
        <v>920</v>
      </c>
      <c r="Q6" s="3"/>
      <c r="R6" s="3"/>
      <c r="S6" s="3"/>
      <c r="T6" s="3"/>
      <c r="U6" s="3"/>
      <c r="V6" s="3"/>
      <c r="W6" s="3"/>
      <c r="X6" s="3"/>
      <c r="Y6" s="22"/>
      <c r="Z6" s="19"/>
      <c r="AA6" s="19"/>
    </row>
    <row r="7" spans="1:27" x14ac:dyDescent="0.2">
      <c r="A7" s="11">
        <v>6</v>
      </c>
      <c r="B7" s="23" t="s">
        <v>67</v>
      </c>
      <c r="C7" s="23" t="s">
        <v>244</v>
      </c>
      <c r="D7" s="4" t="s">
        <v>68</v>
      </c>
      <c r="E7" s="11">
        <v>1500</v>
      </c>
      <c r="F7" s="4">
        <v>165.33</v>
      </c>
      <c r="G7" s="3">
        <f t="shared" si="0"/>
        <v>247995.00000000003</v>
      </c>
      <c r="H7" s="3"/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26">
        <v>160</v>
      </c>
      <c r="Z7" s="19"/>
      <c r="AA7" s="19"/>
    </row>
    <row r="8" spans="1:27" ht="25.5" x14ac:dyDescent="0.2">
      <c r="A8" s="11">
        <v>7</v>
      </c>
      <c r="B8" s="23" t="s">
        <v>136</v>
      </c>
      <c r="C8" s="23" t="s">
        <v>137</v>
      </c>
      <c r="D8" s="4" t="s">
        <v>20</v>
      </c>
      <c r="E8" s="11">
        <v>400</v>
      </c>
      <c r="F8" s="4">
        <v>66</v>
      </c>
      <c r="G8" s="3">
        <f t="shared" si="0"/>
        <v>26400</v>
      </c>
      <c r="H8" s="3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6">
        <v>5</v>
      </c>
      <c r="Z8" s="19"/>
      <c r="AA8" s="19"/>
    </row>
    <row r="9" spans="1:27" s="35" customFormat="1" x14ac:dyDescent="0.2">
      <c r="A9" s="28">
        <v>8</v>
      </c>
      <c r="B9" s="29" t="s">
        <v>138</v>
      </c>
      <c r="C9" s="29" t="s">
        <v>139</v>
      </c>
      <c r="D9" s="30" t="s">
        <v>8</v>
      </c>
      <c r="E9" s="28">
        <v>180</v>
      </c>
      <c r="F9" s="30">
        <v>1458.36</v>
      </c>
      <c r="G9" s="31">
        <f t="shared" si="0"/>
        <v>262504.8</v>
      </c>
      <c r="H9" s="31"/>
      <c r="I9" s="32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3"/>
      <c r="Z9" s="34"/>
      <c r="AA9" s="34"/>
    </row>
    <row r="10" spans="1:27" x14ac:dyDescent="0.2">
      <c r="A10" s="11">
        <v>9</v>
      </c>
      <c r="B10" s="23" t="s">
        <v>69</v>
      </c>
      <c r="C10" s="23" t="s">
        <v>140</v>
      </c>
      <c r="D10" s="4" t="s">
        <v>20</v>
      </c>
      <c r="E10" s="11">
        <v>1080</v>
      </c>
      <c r="F10" s="4">
        <v>124.33</v>
      </c>
      <c r="G10" s="3">
        <f t="shared" si="0"/>
        <v>134276.4</v>
      </c>
      <c r="H10" s="3"/>
      <c r="I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26">
        <v>120</v>
      </c>
      <c r="Z10" s="19"/>
      <c r="AA10" s="19"/>
    </row>
    <row r="11" spans="1:27" ht="25.5" x14ac:dyDescent="0.2">
      <c r="A11" s="11">
        <v>10</v>
      </c>
      <c r="B11" s="23" t="s">
        <v>12</v>
      </c>
      <c r="C11" s="23" t="s">
        <v>141</v>
      </c>
      <c r="D11" s="4" t="s">
        <v>20</v>
      </c>
      <c r="E11" s="11">
        <v>2268</v>
      </c>
      <c r="F11" s="4">
        <v>95.47</v>
      </c>
      <c r="G11" s="3">
        <f t="shared" si="0"/>
        <v>216525.96</v>
      </c>
      <c r="H11" s="3"/>
      <c r="I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26">
        <v>95.4</v>
      </c>
      <c r="Z11" s="19"/>
      <c r="AA11" s="19"/>
    </row>
    <row r="12" spans="1:27" ht="25.5" x14ac:dyDescent="0.2">
      <c r="A12" s="11">
        <v>11</v>
      </c>
      <c r="B12" s="23" t="s">
        <v>12</v>
      </c>
      <c r="C12" s="23" t="s">
        <v>142</v>
      </c>
      <c r="D12" s="4" t="s">
        <v>20</v>
      </c>
      <c r="E12" s="11">
        <v>4984</v>
      </c>
      <c r="F12" s="4">
        <v>59.83</v>
      </c>
      <c r="G12" s="3">
        <f t="shared" si="0"/>
        <v>298192.71999999997</v>
      </c>
      <c r="H12" s="3"/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26">
        <v>59.8</v>
      </c>
      <c r="Z12" s="19"/>
      <c r="AA12" s="19"/>
    </row>
    <row r="13" spans="1:27" x14ac:dyDescent="0.2">
      <c r="A13" s="11">
        <v>12</v>
      </c>
      <c r="B13" s="23" t="s">
        <v>143</v>
      </c>
      <c r="C13" s="23" t="s">
        <v>144</v>
      </c>
      <c r="D13" s="4" t="s">
        <v>24</v>
      </c>
      <c r="E13" s="11">
        <v>1500</v>
      </c>
      <c r="F13" s="4">
        <v>600</v>
      </c>
      <c r="G13" s="3">
        <f t="shared" si="0"/>
        <v>900000</v>
      </c>
      <c r="H13" s="3"/>
      <c r="I13" s="2"/>
      <c r="J13" s="3">
        <v>555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>
        <v>450</v>
      </c>
      <c r="X13" s="3"/>
      <c r="Y13" s="22">
        <v>570</v>
      </c>
      <c r="Z13" s="25">
        <v>382</v>
      </c>
      <c r="AA13" s="19"/>
    </row>
    <row r="14" spans="1:27" x14ac:dyDescent="0.2">
      <c r="A14" s="11">
        <v>13</v>
      </c>
      <c r="B14" s="23" t="s">
        <v>145</v>
      </c>
      <c r="C14" s="23" t="s">
        <v>146</v>
      </c>
      <c r="D14" s="4" t="s">
        <v>18</v>
      </c>
      <c r="E14" s="11">
        <v>5</v>
      </c>
      <c r="F14" s="4">
        <v>610</v>
      </c>
      <c r="G14" s="3">
        <f t="shared" si="0"/>
        <v>3050</v>
      </c>
      <c r="H14" s="3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26">
        <v>420</v>
      </c>
      <c r="Z14" s="19"/>
      <c r="AA14" s="19"/>
    </row>
    <row r="15" spans="1:27" x14ac:dyDescent="0.2">
      <c r="A15" s="11">
        <v>14</v>
      </c>
      <c r="B15" s="23" t="s">
        <v>147</v>
      </c>
      <c r="C15" s="23" t="s">
        <v>148</v>
      </c>
      <c r="D15" s="4" t="s">
        <v>20</v>
      </c>
      <c r="E15" s="11">
        <v>400</v>
      </c>
      <c r="F15" s="4">
        <v>53.45</v>
      </c>
      <c r="G15" s="3">
        <f t="shared" si="0"/>
        <v>21380</v>
      </c>
      <c r="H15" s="3"/>
      <c r="I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26">
        <v>53.45</v>
      </c>
      <c r="Z15" s="19"/>
      <c r="AA15" s="19"/>
    </row>
    <row r="16" spans="1:27" s="35" customFormat="1" x14ac:dyDescent="0.2">
      <c r="A16" s="28">
        <v>15</v>
      </c>
      <c r="B16" s="29" t="s">
        <v>149</v>
      </c>
      <c r="C16" s="29" t="s">
        <v>150</v>
      </c>
      <c r="D16" s="30" t="s">
        <v>74</v>
      </c>
      <c r="E16" s="28">
        <v>100</v>
      </c>
      <c r="F16" s="30">
        <v>200</v>
      </c>
      <c r="G16" s="31">
        <f t="shared" si="0"/>
        <v>20000</v>
      </c>
      <c r="H16" s="31"/>
      <c r="I16" s="32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3"/>
      <c r="Z16" s="34"/>
      <c r="AA16" s="34"/>
    </row>
    <row r="17" spans="1:27" x14ac:dyDescent="0.2">
      <c r="A17" s="11">
        <v>16</v>
      </c>
      <c r="B17" s="23" t="s">
        <v>151</v>
      </c>
      <c r="C17" s="23" t="s">
        <v>70</v>
      </c>
      <c r="D17" s="4" t="s">
        <v>24</v>
      </c>
      <c r="E17" s="11">
        <v>3000</v>
      </c>
      <c r="F17" s="4">
        <v>178.75</v>
      </c>
      <c r="G17" s="3">
        <f t="shared" si="0"/>
        <v>536250</v>
      </c>
      <c r="H17" s="3"/>
      <c r="I17" s="2"/>
      <c r="J17" s="3"/>
      <c r="K17" s="3"/>
      <c r="L17" s="3"/>
      <c r="M17" s="27">
        <v>105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22">
        <v>170</v>
      </c>
      <c r="Z17" s="19"/>
      <c r="AA17" s="19"/>
    </row>
    <row r="18" spans="1:27" s="35" customFormat="1" x14ac:dyDescent="0.2">
      <c r="A18" s="28">
        <v>17</v>
      </c>
      <c r="B18" s="29" t="s">
        <v>14</v>
      </c>
      <c r="C18" s="29" t="s">
        <v>15</v>
      </c>
      <c r="D18" s="30" t="s">
        <v>9</v>
      </c>
      <c r="E18" s="28">
        <v>80</v>
      </c>
      <c r="F18" s="30">
        <v>51.94</v>
      </c>
      <c r="G18" s="31">
        <f t="shared" si="0"/>
        <v>4155.2</v>
      </c>
      <c r="H18" s="31"/>
      <c r="I18" s="32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3"/>
      <c r="Z18" s="34"/>
      <c r="AA18" s="34"/>
    </row>
    <row r="19" spans="1:27" s="35" customFormat="1" x14ac:dyDescent="0.2">
      <c r="A19" s="28">
        <v>18</v>
      </c>
      <c r="B19" s="29" t="s">
        <v>152</v>
      </c>
      <c r="C19" s="29" t="s">
        <v>153</v>
      </c>
      <c r="D19" s="30" t="s">
        <v>24</v>
      </c>
      <c r="E19" s="28">
        <v>16</v>
      </c>
      <c r="F19" s="30">
        <v>224.56</v>
      </c>
      <c r="G19" s="31">
        <f t="shared" si="0"/>
        <v>3592.96</v>
      </c>
      <c r="H19" s="31"/>
      <c r="I19" s="32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3"/>
      <c r="Z19" s="34"/>
      <c r="AA19" s="34"/>
    </row>
    <row r="20" spans="1:27" ht="17.45" customHeight="1" x14ac:dyDescent="0.2">
      <c r="A20" s="11">
        <v>19</v>
      </c>
      <c r="B20" s="23" t="s">
        <v>71</v>
      </c>
      <c r="C20" s="23" t="s">
        <v>72</v>
      </c>
      <c r="D20" s="4" t="s">
        <v>11</v>
      </c>
      <c r="E20" s="11">
        <v>500</v>
      </c>
      <c r="F20" s="4">
        <v>51</v>
      </c>
      <c r="G20" s="3">
        <f t="shared" si="0"/>
        <v>25500</v>
      </c>
      <c r="H20" s="3"/>
      <c r="I20" s="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26">
        <v>51</v>
      </c>
      <c r="Z20" s="19"/>
      <c r="AA20" s="19"/>
    </row>
    <row r="21" spans="1:27" ht="25.5" x14ac:dyDescent="0.2">
      <c r="A21" s="11">
        <v>20</v>
      </c>
      <c r="B21" s="23" t="s">
        <v>154</v>
      </c>
      <c r="C21" s="23" t="s">
        <v>155</v>
      </c>
      <c r="D21" s="4" t="s">
        <v>24</v>
      </c>
      <c r="E21" s="11">
        <v>650</v>
      </c>
      <c r="F21" s="3">
        <v>1800</v>
      </c>
      <c r="G21" s="3">
        <f t="shared" si="0"/>
        <v>1170000</v>
      </c>
      <c r="H21" s="3"/>
      <c r="I21" s="2"/>
      <c r="J21" s="3"/>
      <c r="K21" s="3"/>
      <c r="L21" s="3"/>
      <c r="M21" s="3"/>
      <c r="N21" s="27">
        <v>1500</v>
      </c>
      <c r="O21" s="3"/>
      <c r="P21" s="3"/>
      <c r="Q21" s="3">
        <v>690</v>
      </c>
      <c r="R21" s="3"/>
      <c r="S21" s="3"/>
      <c r="T21" s="3"/>
      <c r="U21" s="3"/>
      <c r="V21" s="3"/>
      <c r="W21" s="3"/>
      <c r="X21" s="3"/>
      <c r="Y21" s="22"/>
      <c r="Z21" s="19"/>
      <c r="AA21" s="19"/>
    </row>
    <row r="22" spans="1:27" s="35" customFormat="1" x14ac:dyDescent="0.2">
      <c r="A22" s="28">
        <v>21</v>
      </c>
      <c r="B22" s="29" t="s">
        <v>156</v>
      </c>
      <c r="C22" s="29" t="s">
        <v>157</v>
      </c>
      <c r="D22" s="30" t="s">
        <v>157</v>
      </c>
      <c r="E22" s="28">
        <v>360</v>
      </c>
      <c r="F22" s="31">
        <v>1200</v>
      </c>
      <c r="G22" s="31">
        <f t="shared" si="0"/>
        <v>432000</v>
      </c>
      <c r="H22" s="31"/>
      <c r="I22" s="32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3"/>
      <c r="Z22" s="34"/>
      <c r="AA22" s="34"/>
    </row>
    <row r="23" spans="1:27" ht="25.5" x14ac:dyDescent="0.2">
      <c r="A23" s="11">
        <v>22</v>
      </c>
      <c r="B23" s="23" t="s">
        <v>16</v>
      </c>
      <c r="C23" s="23" t="s">
        <v>245</v>
      </c>
      <c r="D23" s="4" t="s">
        <v>9</v>
      </c>
      <c r="E23" s="11">
        <v>1690</v>
      </c>
      <c r="F23" s="4">
        <v>91.94</v>
      </c>
      <c r="G23" s="3">
        <f t="shared" si="0"/>
        <v>155378.6</v>
      </c>
      <c r="H23" s="3"/>
      <c r="I23" s="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26">
        <v>90</v>
      </c>
      <c r="Z23" s="19"/>
      <c r="AA23" s="19"/>
    </row>
    <row r="24" spans="1:27" s="35" customFormat="1" x14ac:dyDescent="0.2">
      <c r="A24" s="28">
        <v>23</v>
      </c>
      <c r="B24" s="29" t="s">
        <v>17</v>
      </c>
      <c r="C24" s="29" t="s">
        <v>73</v>
      </c>
      <c r="D24" s="30" t="s">
        <v>18</v>
      </c>
      <c r="E24" s="28">
        <v>10</v>
      </c>
      <c r="F24" s="30">
        <v>876.91</v>
      </c>
      <c r="G24" s="31">
        <f t="shared" si="0"/>
        <v>8769.1</v>
      </c>
      <c r="H24" s="31"/>
      <c r="I24" s="32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3"/>
      <c r="Z24" s="34"/>
      <c r="AA24" s="34"/>
    </row>
    <row r="25" spans="1:27" ht="38.25" x14ac:dyDescent="0.2">
      <c r="A25" s="11">
        <v>24</v>
      </c>
      <c r="B25" s="23" t="s">
        <v>17</v>
      </c>
      <c r="C25" s="24" t="s">
        <v>158</v>
      </c>
      <c r="D25" s="4" t="s">
        <v>24</v>
      </c>
      <c r="E25" s="11">
        <v>235</v>
      </c>
      <c r="F25" s="3">
        <v>2319.56</v>
      </c>
      <c r="G25" s="3">
        <f t="shared" si="0"/>
        <v>545096.6</v>
      </c>
      <c r="H25" s="3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26">
        <v>2300</v>
      </c>
      <c r="Z25" s="19"/>
      <c r="AA25" s="19"/>
    </row>
    <row r="26" spans="1:27" ht="25.5" x14ac:dyDescent="0.2">
      <c r="A26" s="11">
        <v>25</v>
      </c>
      <c r="B26" s="23" t="s">
        <v>19</v>
      </c>
      <c r="C26" s="23" t="s">
        <v>159</v>
      </c>
      <c r="D26" s="4" t="s">
        <v>11</v>
      </c>
      <c r="E26" s="11">
        <v>100</v>
      </c>
      <c r="F26" s="4">
        <v>63.25</v>
      </c>
      <c r="G26" s="3">
        <f t="shared" si="0"/>
        <v>6325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26">
        <v>63.25</v>
      </c>
      <c r="Z26" s="19"/>
      <c r="AA26" s="19"/>
    </row>
    <row r="27" spans="1:27" s="35" customFormat="1" x14ac:dyDescent="0.2">
      <c r="A27" s="28">
        <v>26</v>
      </c>
      <c r="B27" s="29" t="s">
        <v>160</v>
      </c>
      <c r="C27" s="29" t="s">
        <v>246</v>
      </c>
      <c r="D27" s="30" t="s">
        <v>24</v>
      </c>
      <c r="E27" s="28">
        <v>850</v>
      </c>
      <c r="F27" s="31">
        <v>1731</v>
      </c>
      <c r="G27" s="31">
        <f t="shared" si="0"/>
        <v>1471350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3"/>
      <c r="Z27" s="34"/>
      <c r="AA27" s="34"/>
    </row>
    <row r="28" spans="1:27" x14ac:dyDescent="0.2">
      <c r="A28" s="11">
        <v>27</v>
      </c>
      <c r="B28" s="23" t="s">
        <v>161</v>
      </c>
      <c r="C28" s="23" t="s">
        <v>162</v>
      </c>
      <c r="D28" s="4" t="s">
        <v>6</v>
      </c>
      <c r="E28" s="11">
        <v>30</v>
      </c>
      <c r="F28" s="3">
        <v>4273</v>
      </c>
      <c r="G28" s="3">
        <f t="shared" si="0"/>
        <v>128190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26">
        <v>3200</v>
      </c>
      <c r="Z28" s="19"/>
      <c r="AA28" s="19"/>
    </row>
    <row r="29" spans="1:27" ht="38.25" x14ac:dyDescent="0.2">
      <c r="A29" s="11">
        <v>28</v>
      </c>
      <c r="B29" s="23" t="s">
        <v>163</v>
      </c>
      <c r="C29" s="23" t="s">
        <v>247</v>
      </c>
      <c r="D29" s="4" t="s">
        <v>74</v>
      </c>
      <c r="E29" s="11">
        <v>70</v>
      </c>
      <c r="F29" s="3">
        <v>11269</v>
      </c>
      <c r="G29" s="3">
        <f t="shared" si="0"/>
        <v>788830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26">
        <v>11269</v>
      </c>
      <c r="Z29" s="19"/>
      <c r="AA29" s="19"/>
    </row>
    <row r="30" spans="1:27" x14ac:dyDescent="0.2">
      <c r="A30" s="11">
        <v>29</v>
      </c>
      <c r="B30" s="23" t="s">
        <v>164</v>
      </c>
      <c r="C30" s="23" t="s">
        <v>165</v>
      </c>
      <c r="D30" s="4" t="s">
        <v>77</v>
      </c>
      <c r="E30" s="11">
        <v>30</v>
      </c>
      <c r="F30" s="4">
        <v>534</v>
      </c>
      <c r="G30" s="3">
        <f t="shared" si="0"/>
        <v>16020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26">
        <v>368</v>
      </c>
      <c r="Z30" s="19"/>
      <c r="AA30" s="19"/>
    </row>
    <row r="31" spans="1:27" x14ac:dyDescent="0.2">
      <c r="A31" s="11">
        <v>30</v>
      </c>
      <c r="B31" s="23" t="s">
        <v>166</v>
      </c>
      <c r="C31" s="23" t="s">
        <v>167</v>
      </c>
      <c r="D31" s="4" t="s">
        <v>7</v>
      </c>
      <c r="E31" s="11">
        <v>100</v>
      </c>
      <c r="F31" s="4">
        <v>244.28</v>
      </c>
      <c r="G31" s="3">
        <f t="shared" si="0"/>
        <v>24428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26">
        <v>180</v>
      </c>
      <c r="Z31" s="19"/>
      <c r="AA31" s="19"/>
    </row>
    <row r="32" spans="1:27" x14ac:dyDescent="0.2">
      <c r="A32" s="11">
        <v>31</v>
      </c>
      <c r="B32" s="23" t="s">
        <v>168</v>
      </c>
      <c r="C32" s="23" t="s">
        <v>169</v>
      </c>
      <c r="D32" s="4" t="s">
        <v>24</v>
      </c>
      <c r="E32" s="11">
        <v>40</v>
      </c>
      <c r="F32" s="3">
        <v>15343</v>
      </c>
      <c r="G32" s="3">
        <f t="shared" si="0"/>
        <v>613720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>
        <v>14800</v>
      </c>
      <c r="W32" s="3"/>
      <c r="X32" s="3"/>
      <c r="Y32" s="26">
        <v>14700</v>
      </c>
      <c r="Z32" s="19"/>
      <c r="AA32" s="19"/>
    </row>
    <row r="33" spans="1:27" x14ac:dyDescent="0.2">
      <c r="A33" s="11">
        <v>32</v>
      </c>
      <c r="B33" s="23" t="s">
        <v>21</v>
      </c>
      <c r="C33" s="23" t="s">
        <v>170</v>
      </c>
      <c r="D33" s="4" t="s">
        <v>9</v>
      </c>
      <c r="E33" s="11">
        <v>1000</v>
      </c>
      <c r="F33" s="4">
        <v>67</v>
      </c>
      <c r="G33" s="3">
        <f t="shared" si="0"/>
        <v>67000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26">
        <v>65</v>
      </c>
      <c r="Z33" s="19"/>
      <c r="AA33" s="19"/>
    </row>
    <row r="34" spans="1:27" ht="25.5" x14ac:dyDescent="0.2">
      <c r="A34" s="11">
        <v>33</v>
      </c>
      <c r="B34" s="23" t="s">
        <v>75</v>
      </c>
      <c r="C34" s="23" t="s">
        <v>76</v>
      </c>
      <c r="D34" s="4" t="s">
        <v>77</v>
      </c>
      <c r="E34" s="11">
        <v>5</v>
      </c>
      <c r="F34" s="4">
        <v>2658.14</v>
      </c>
      <c r="G34" s="3">
        <f t="shared" si="0"/>
        <v>13290.699999999999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26">
        <v>2070</v>
      </c>
      <c r="Z34" s="19"/>
      <c r="AA34" s="19"/>
    </row>
    <row r="35" spans="1:27" s="35" customFormat="1" x14ac:dyDescent="0.2">
      <c r="A35" s="28">
        <v>34</v>
      </c>
      <c r="B35" s="29" t="s">
        <v>171</v>
      </c>
      <c r="C35" s="29" t="s">
        <v>172</v>
      </c>
      <c r="D35" s="30" t="s">
        <v>11</v>
      </c>
      <c r="E35" s="28">
        <v>50</v>
      </c>
      <c r="F35" s="31">
        <v>1700</v>
      </c>
      <c r="G35" s="31">
        <f t="shared" si="0"/>
        <v>85000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3"/>
      <c r="Z35" s="34"/>
      <c r="AA35" s="34"/>
    </row>
    <row r="36" spans="1:27" x14ac:dyDescent="0.2">
      <c r="A36" s="11">
        <v>35</v>
      </c>
      <c r="B36" s="23" t="s">
        <v>173</v>
      </c>
      <c r="C36" s="23" t="s">
        <v>165</v>
      </c>
      <c r="D36" s="4" t="s">
        <v>77</v>
      </c>
      <c r="E36" s="11">
        <v>30</v>
      </c>
      <c r="F36" s="4">
        <v>356</v>
      </c>
      <c r="G36" s="3">
        <f t="shared" si="0"/>
        <v>10680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26">
        <v>356</v>
      </c>
      <c r="Z36" s="19"/>
      <c r="AA36" s="19"/>
    </row>
    <row r="37" spans="1:27" ht="38.25" x14ac:dyDescent="0.2">
      <c r="A37" s="11">
        <v>36</v>
      </c>
      <c r="B37" s="23" t="s">
        <v>256</v>
      </c>
      <c r="C37" s="23" t="s">
        <v>174</v>
      </c>
      <c r="D37" s="4" t="s">
        <v>9</v>
      </c>
      <c r="E37" s="11">
        <v>100</v>
      </c>
      <c r="F37" s="4">
        <v>36.67</v>
      </c>
      <c r="G37" s="3">
        <f t="shared" si="0"/>
        <v>3667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26">
        <v>36.67</v>
      </c>
      <c r="Z37" s="19"/>
      <c r="AA37" s="19"/>
    </row>
    <row r="38" spans="1:27" x14ac:dyDescent="0.2">
      <c r="A38" s="11">
        <v>37</v>
      </c>
      <c r="B38" s="23" t="s">
        <v>22</v>
      </c>
      <c r="C38" s="23" t="s">
        <v>175</v>
      </c>
      <c r="D38" s="4" t="s">
        <v>6</v>
      </c>
      <c r="E38" s="11">
        <v>17000</v>
      </c>
      <c r="F38" s="4">
        <v>105</v>
      </c>
      <c r="G38" s="3">
        <f t="shared" si="0"/>
        <v>1785000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26">
        <v>95</v>
      </c>
      <c r="Z38" s="19"/>
      <c r="AA38" s="19"/>
    </row>
    <row r="39" spans="1:27" x14ac:dyDescent="0.2">
      <c r="A39" s="11">
        <v>38</v>
      </c>
      <c r="B39" s="23" t="s">
        <v>176</v>
      </c>
      <c r="C39" s="23" t="s">
        <v>177</v>
      </c>
      <c r="D39" s="4" t="s">
        <v>6</v>
      </c>
      <c r="E39" s="11">
        <v>130</v>
      </c>
      <c r="F39" s="4">
        <v>100</v>
      </c>
      <c r="G39" s="3">
        <f t="shared" si="0"/>
        <v>13000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26">
        <v>100</v>
      </c>
      <c r="Z39" s="19"/>
      <c r="AA39" s="19"/>
    </row>
    <row r="40" spans="1:27" ht="25.5" x14ac:dyDescent="0.2">
      <c r="A40" s="11">
        <v>39</v>
      </c>
      <c r="B40" s="23" t="s">
        <v>25</v>
      </c>
      <c r="C40" s="23" t="s">
        <v>26</v>
      </c>
      <c r="D40" s="4" t="s">
        <v>9</v>
      </c>
      <c r="E40" s="11">
        <v>100</v>
      </c>
      <c r="F40" s="4">
        <v>46.9</v>
      </c>
      <c r="G40" s="3">
        <f t="shared" si="0"/>
        <v>4690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26">
        <v>46.9</v>
      </c>
      <c r="Z40" s="19"/>
      <c r="AA40" s="19"/>
    </row>
    <row r="41" spans="1:27" s="35" customFormat="1" ht="25.5" x14ac:dyDescent="0.2">
      <c r="A41" s="28">
        <v>40</v>
      </c>
      <c r="B41" s="29" t="s">
        <v>25</v>
      </c>
      <c r="C41" s="29" t="s">
        <v>248</v>
      </c>
      <c r="D41" s="30" t="s">
        <v>9</v>
      </c>
      <c r="E41" s="28">
        <v>600</v>
      </c>
      <c r="F41" s="30">
        <v>67.86</v>
      </c>
      <c r="G41" s="31">
        <f t="shared" si="0"/>
        <v>40716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3"/>
      <c r="Z41" s="34"/>
      <c r="AA41" s="34"/>
    </row>
    <row r="42" spans="1:27" s="35" customFormat="1" x14ac:dyDescent="0.2">
      <c r="A42" s="28">
        <v>41</v>
      </c>
      <c r="B42" s="29" t="s">
        <v>178</v>
      </c>
      <c r="C42" s="29" t="s">
        <v>179</v>
      </c>
      <c r="D42" s="30" t="s">
        <v>9</v>
      </c>
      <c r="E42" s="28">
        <v>60</v>
      </c>
      <c r="F42" s="30">
        <v>15.55</v>
      </c>
      <c r="G42" s="31">
        <f t="shared" si="0"/>
        <v>933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3"/>
      <c r="Z42" s="34"/>
      <c r="AA42" s="34"/>
    </row>
    <row r="43" spans="1:27" ht="25.5" x14ac:dyDescent="0.2">
      <c r="A43" s="11">
        <v>42</v>
      </c>
      <c r="B43" s="23" t="s">
        <v>78</v>
      </c>
      <c r="C43" s="23" t="s">
        <v>79</v>
      </c>
      <c r="D43" s="4" t="s">
        <v>11</v>
      </c>
      <c r="E43" s="11">
        <v>1000</v>
      </c>
      <c r="F43" s="3">
        <v>1250</v>
      </c>
      <c r="G43" s="3">
        <f t="shared" si="0"/>
        <v>1250000</v>
      </c>
      <c r="H43" s="3"/>
      <c r="I43" s="3"/>
      <c r="J43" s="3"/>
      <c r="K43" s="3"/>
      <c r="L43" s="3"/>
      <c r="M43" s="3"/>
      <c r="N43" s="27">
        <v>1000</v>
      </c>
      <c r="O43" s="3"/>
      <c r="P43" s="3"/>
      <c r="Q43" s="3"/>
      <c r="R43" s="3"/>
      <c r="S43" s="3"/>
      <c r="T43" s="3">
        <v>790</v>
      </c>
      <c r="U43" s="3"/>
      <c r="V43" s="3"/>
      <c r="W43" s="3"/>
      <c r="X43" s="3"/>
      <c r="Y43" s="22"/>
      <c r="Z43" s="19"/>
      <c r="AA43" s="19"/>
    </row>
    <row r="44" spans="1:27" s="35" customFormat="1" x14ac:dyDescent="0.2">
      <c r="A44" s="28">
        <v>43</v>
      </c>
      <c r="B44" s="29" t="s">
        <v>180</v>
      </c>
      <c r="C44" s="29" t="s">
        <v>181</v>
      </c>
      <c r="D44" s="30" t="s">
        <v>68</v>
      </c>
      <c r="E44" s="28">
        <v>100</v>
      </c>
      <c r="F44" s="30">
        <v>280</v>
      </c>
      <c r="G44" s="31">
        <f t="shared" si="0"/>
        <v>28000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3"/>
      <c r="Z44" s="34"/>
      <c r="AA44" s="34"/>
    </row>
    <row r="45" spans="1:27" x14ac:dyDescent="0.2">
      <c r="A45" s="11">
        <v>44</v>
      </c>
      <c r="B45" s="23" t="s">
        <v>80</v>
      </c>
      <c r="C45" s="23" t="s">
        <v>23</v>
      </c>
      <c r="D45" s="4" t="s">
        <v>18</v>
      </c>
      <c r="E45" s="11">
        <v>5</v>
      </c>
      <c r="F45" s="4">
        <v>472.74</v>
      </c>
      <c r="G45" s="3">
        <f t="shared" si="0"/>
        <v>2363.6999999999998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26">
        <v>472</v>
      </c>
      <c r="Z45" s="19"/>
      <c r="AA45" s="19"/>
    </row>
    <row r="46" spans="1:27" ht="63.75" x14ac:dyDescent="0.2">
      <c r="A46" s="11">
        <v>45</v>
      </c>
      <c r="B46" s="23" t="s">
        <v>182</v>
      </c>
      <c r="C46" s="23" t="s">
        <v>183</v>
      </c>
      <c r="D46" s="4" t="s">
        <v>24</v>
      </c>
      <c r="E46" s="11">
        <v>20</v>
      </c>
      <c r="F46" s="3">
        <v>113964.76</v>
      </c>
      <c r="G46" s="3">
        <f t="shared" si="0"/>
        <v>2279295.1999999997</v>
      </c>
      <c r="H46" s="3"/>
      <c r="I46" s="3"/>
      <c r="J46" s="3"/>
      <c r="L46" s="27">
        <v>113964.76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22"/>
      <c r="Z46" s="19"/>
      <c r="AA46" s="19"/>
    </row>
    <row r="47" spans="1:27" x14ac:dyDescent="0.2">
      <c r="A47" s="11">
        <v>46</v>
      </c>
      <c r="B47" s="23" t="s">
        <v>81</v>
      </c>
      <c r="C47" s="23" t="s">
        <v>82</v>
      </c>
      <c r="D47" s="4" t="s">
        <v>11</v>
      </c>
      <c r="E47" s="11">
        <v>1000</v>
      </c>
      <c r="F47" s="4">
        <v>42</v>
      </c>
      <c r="G47" s="3">
        <f t="shared" si="0"/>
        <v>42000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26">
        <v>42</v>
      </c>
      <c r="Z47" s="19"/>
      <c r="AA47" s="19"/>
    </row>
    <row r="48" spans="1:27" x14ac:dyDescent="0.2">
      <c r="A48" s="11">
        <v>47</v>
      </c>
      <c r="B48" s="23" t="s">
        <v>83</v>
      </c>
      <c r="C48" s="23" t="s">
        <v>84</v>
      </c>
      <c r="D48" s="4" t="s">
        <v>7</v>
      </c>
      <c r="E48" s="11">
        <v>2000</v>
      </c>
      <c r="F48" s="4">
        <v>122</v>
      </c>
      <c r="G48" s="3">
        <f t="shared" si="0"/>
        <v>244000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26">
        <v>122</v>
      </c>
      <c r="Z48" s="19"/>
      <c r="AA48" s="19"/>
    </row>
    <row r="49" spans="1:27" ht="25.5" x14ac:dyDescent="0.2">
      <c r="A49" s="11">
        <v>48</v>
      </c>
      <c r="B49" s="23" t="s">
        <v>184</v>
      </c>
      <c r="C49" s="23" t="s">
        <v>185</v>
      </c>
      <c r="D49" s="4" t="s">
        <v>24</v>
      </c>
      <c r="E49" s="11">
        <v>1700</v>
      </c>
      <c r="F49" s="3">
        <v>1250</v>
      </c>
      <c r="G49" s="3">
        <f t="shared" si="0"/>
        <v>2125000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27">
        <v>1150</v>
      </c>
      <c r="U49" s="3"/>
      <c r="V49" s="3"/>
      <c r="W49" s="3"/>
      <c r="X49" s="3"/>
      <c r="Y49" s="22"/>
      <c r="Z49" s="19"/>
      <c r="AA49" s="19"/>
    </row>
    <row r="50" spans="1:27" ht="38.25" x14ac:dyDescent="0.2">
      <c r="A50" s="11">
        <v>49</v>
      </c>
      <c r="B50" s="23" t="s">
        <v>27</v>
      </c>
      <c r="C50" s="23" t="s">
        <v>28</v>
      </c>
      <c r="D50" s="4" t="s">
        <v>6</v>
      </c>
      <c r="E50" s="11">
        <v>4000</v>
      </c>
      <c r="F50" s="3">
        <v>978.45</v>
      </c>
      <c r="G50" s="3">
        <f t="shared" si="0"/>
        <v>3913800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27">
        <v>700</v>
      </c>
      <c r="S50" s="3"/>
      <c r="T50" s="3"/>
      <c r="U50" s="3"/>
      <c r="V50" s="3">
        <v>700</v>
      </c>
      <c r="W50" s="3">
        <v>940</v>
      </c>
      <c r="X50" s="3"/>
      <c r="Y50" s="22">
        <v>820</v>
      </c>
      <c r="Z50" s="19"/>
      <c r="AA50" s="19"/>
    </row>
    <row r="51" spans="1:27" x14ac:dyDescent="0.2">
      <c r="A51" s="11">
        <v>50</v>
      </c>
      <c r="B51" s="23" t="s">
        <v>85</v>
      </c>
      <c r="C51" s="23" t="s">
        <v>8</v>
      </c>
      <c r="D51" s="4" t="s">
        <v>8</v>
      </c>
      <c r="E51" s="11">
        <v>13140</v>
      </c>
      <c r="F51" s="3">
        <v>35.700000000000003</v>
      </c>
      <c r="G51" s="3">
        <f t="shared" si="0"/>
        <v>469098.00000000006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26">
        <v>35.700000000000003</v>
      </c>
      <c r="Z51" s="19"/>
      <c r="AA51" s="19"/>
    </row>
    <row r="52" spans="1:27" s="35" customFormat="1" x14ac:dyDescent="0.2">
      <c r="A52" s="28">
        <v>51</v>
      </c>
      <c r="B52" s="29" t="s">
        <v>186</v>
      </c>
      <c r="C52" s="29" t="s">
        <v>187</v>
      </c>
      <c r="D52" s="30" t="s">
        <v>11</v>
      </c>
      <c r="E52" s="28">
        <v>50</v>
      </c>
      <c r="F52" s="31">
        <v>2084</v>
      </c>
      <c r="G52" s="31">
        <f t="shared" si="0"/>
        <v>104200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3"/>
      <c r="Z52" s="34"/>
      <c r="AA52" s="34"/>
    </row>
    <row r="53" spans="1:27" s="35" customFormat="1" ht="25.5" x14ac:dyDescent="0.2">
      <c r="A53" s="28">
        <v>52</v>
      </c>
      <c r="B53" s="29" t="s">
        <v>86</v>
      </c>
      <c r="C53" s="29" t="s">
        <v>87</v>
      </c>
      <c r="D53" s="30" t="s">
        <v>6</v>
      </c>
      <c r="E53" s="28">
        <v>50</v>
      </c>
      <c r="F53" s="30">
        <v>1209.77</v>
      </c>
      <c r="G53" s="31">
        <f t="shared" si="0"/>
        <v>60488.5</v>
      </c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3"/>
      <c r="Z53" s="34"/>
      <c r="AA53" s="34"/>
    </row>
    <row r="54" spans="1:27" s="35" customFormat="1" ht="25.5" x14ac:dyDescent="0.2">
      <c r="A54" s="28">
        <v>53</v>
      </c>
      <c r="B54" s="29" t="s">
        <v>88</v>
      </c>
      <c r="C54" s="29" t="s">
        <v>29</v>
      </c>
      <c r="D54" s="30" t="s">
        <v>6</v>
      </c>
      <c r="E54" s="28">
        <v>702</v>
      </c>
      <c r="F54" s="30">
        <v>913</v>
      </c>
      <c r="G54" s="31">
        <f t="shared" si="0"/>
        <v>640926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3"/>
      <c r="Z54" s="34"/>
      <c r="AA54" s="34"/>
    </row>
    <row r="55" spans="1:27" s="35" customFormat="1" ht="25.5" x14ac:dyDescent="0.2">
      <c r="A55" s="28">
        <v>54</v>
      </c>
      <c r="B55" s="29" t="s">
        <v>89</v>
      </c>
      <c r="C55" s="29" t="s">
        <v>90</v>
      </c>
      <c r="D55" s="30" t="s">
        <v>20</v>
      </c>
      <c r="E55" s="28">
        <v>1980</v>
      </c>
      <c r="F55" s="30">
        <v>63.64</v>
      </c>
      <c r="G55" s="31">
        <f t="shared" si="0"/>
        <v>126007.2</v>
      </c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3"/>
      <c r="Z55" s="34"/>
      <c r="AA55" s="34"/>
    </row>
    <row r="56" spans="1:27" x14ac:dyDescent="0.2">
      <c r="A56" s="11">
        <v>55</v>
      </c>
      <c r="B56" s="23" t="s">
        <v>91</v>
      </c>
      <c r="C56" s="23" t="s">
        <v>188</v>
      </c>
      <c r="D56" s="4" t="s">
        <v>92</v>
      </c>
      <c r="E56" s="11">
        <v>2000</v>
      </c>
      <c r="F56" s="4">
        <v>51.46</v>
      </c>
      <c r="G56" s="3">
        <f t="shared" si="0"/>
        <v>102920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27">
        <v>51.4</v>
      </c>
      <c r="W56" s="3"/>
      <c r="X56" s="3"/>
      <c r="Y56" s="22"/>
      <c r="Z56" s="19"/>
      <c r="AA56" s="19"/>
    </row>
    <row r="57" spans="1:27" x14ac:dyDescent="0.2">
      <c r="A57" s="11">
        <v>56</v>
      </c>
      <c r="B57" s="23" t="s">
        <v>189</v>
      </c>
      <c r="C57" s="23" t="s">
        <v>190</v>
      </c>
      <c r="D57" s="4" t="s">
        <v>191</v>
      </c>
      <c r="E57" s="11">
        <v>1000</v>
      </c>
      <c r="F57" s="4">
        <v>3534</v>
      </c>
      <c r="G57" s="3">
        <f t="shared" si="0"/>
        <v>3534000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26">
        <v>3500</v>
      </c>
      <c r="Z57" s="19"/>
      <c r="AA57" s="19"/>
    </row>
    <row r="58" spans="1:27" s="35" customFormat="1" x14ac:dyDescent="0.2">
      <c r="A58" s="28">
        <v>57</v>
      </c>
      <c r="B58" s="29" t="s">
        <v>93</v>
      </c>
      <c r="C58" s="29" t="s">
        <v>192</v>
      </c>
      <c r="D58" s="30" t="s">
        <v>20</v>
      </c>
      <c r="E58" s="28">
        <v>1200</v>
      </c>
      <c r="F58" s="30">
        <v>1.22</v>
      </c>
      <c r="G58" s="31">
        <f t="shared" si="0"/>
        <v>1464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3"/>
      <c r="Z58" s="34"/>
      <c r="AA58" s="34"/>
    </row>
    <row r="59" spans="1:27" x14ac:dyDescent="0.2">
      <c r="A59" s="11">
        <v>58</v>
      </c>
      <c r="B59" s="23" t="s">
        <v>193</v>
      </c>
      <c r="C59" s="23" t="s">
        <v>194</v>
      </c>
      <c r="D59" s="4" t="s">
        <v>11</v>
      </c>
      <c r="E59" s="11">
        <v>80</v>
      </c>
      <c r="F59" s="3">
        <v>1381</v>
      </c>
      <c r="G59" s="3">
        <f t="shared" si="0"/>
        <v>110480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26">
        <v>1381</v>
      </c>
      <c r="Z59" s="19"/>
      <c r="AA59" s="19"/>
    </row>
    <row r="60" spans="1:27" s="35" customFormat="1" x14ac:dyDescent="0.2">
      <c r="A60" s="28">
        <v>59</v>
      </c>
      <c r="B60" s="29" t="s">
        <v>195</v>
      </c>
      <c r="C60" s="29" t="s">
        <v>196</v>
      </c>
      <c r="D60" s="30" t="s">
        <v>18</v>
      </c>
      <c r="E60" s="28">
        <v>30</v>
      </c>
      <c r="F60" s="30">
        <v>71.48</v>
      </c>
      <c r="G60" s="31">
        <f t="shared" si="0"/>
        <v>2144.4</v>
      </c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3"/>
      <c r="Z60" s="34"/>
      <c r="AA60" s="34"/>
    </row>
    <row r="61" spans="1:27" ht="25.5" x14ac:dyDescent="0.2">
      <c r="A61" s="11">
        <v>60</v>
      </c>
      <c r="B61" s="23" t="s">
        <v>94</v>
      </c>
      <c r="C61" s="23" t="s">
        <v>254</v>
      </c>
      <c r="D61" s="4" t="s">
        <v>20</v>
      </c>
      <c r="E61" s="11">
        <v>84</v>
      </c>
      <c r="F61" s="3">
        <v>14025.44</v>
      </c>
      <c r="G61" s="3">
        <f t="shared" si="0"/>
        <v>1178136.96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v>13450</v>
      </c>
      <c r="T61" s="3"/>
      <c r="U61" s="3"/>
      <c r="V61" s="3">
        <v>13650</v>
      </c>
      <c r="W61" s="3">
        <v>13410</v>
      </c>
      <c r="X61" s="3"/>
      <c r="Y61" s="26">
        <v>13400</v>
      </c>
      <c r="Z61" s="19"/>
      <c r="AA61" s="19"/>
    </row>
    <row r="62" spans="1:27" ht="25.5" x14ac:dyDescent="0.2">
      <c r="A62" s="11">
        <v>61</v>
      </c>
      <c r="B62" s="23" t="s">
        <v>95</v>
      </c>
      <c r="C62" s="23" t="s">
        <v>255</v>
      </c>
      <c r="D62" s="4" t="s">
        <v>20</v>
      </c>
      <c r="E62" s="11">
        <v>492</v>
      </c>
      <c r="F62" s="4">
        <v>373.03</v>
      </c>
      <c r="G62" s="3">
        <f t="shared" si="0"/>
        <v>183530.75999999998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27">
        <v>373</v>
      </c>
      <c r="W62" s="3"/>
      <c r="X62" s="3"/>
      <c r="Y62" s="22"/>
      <c r="Z62" s="19"/>
      <c r="AA62" s="19"/>
    </row>
    <row r="63" spans="1:27" x14ac:dyDescent="0.2">
      <c r="A63" s="11">
        <v>62</v>
      </c>
      <c r="B63" s="23" t="s">
        <v>96</v>
      </c>
      <c r="C63" s="23" t="s">
        <v>97</v>
      </c>
      <c r="D63" s="4" t="s">
        <v>20</v>
      </c>
      <c r="E63" s="11">
        <v>1988</v>
      </c>
      <c r="F63" s="4">
        <v>539.72</v>
      </c>
      <c r="G63" s="3">
        <f t="shared" si="0"/>
        <v>1072963.3600000001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>
        <v>460</v>
      </c>
      <c r="W63" s="3"/>
      <c r="X63" s="3"/>
      <c r="Y63" s="26">
        <v>450</v>
      </c>
      <c r="Z63" s="19"/>
      <c r="AA63" s="19"/>
    </row>
    <row r="64" spans="1:27" x14ac:dyDescent="0.2">
      <c r="A64" s="11">
        <v>63</v>
      </c>
      <c r="B64" s="23" t="s">
        <v>96</v>
      </c>
      <c r="C64" s="23" t="s">
        <v>98</v>
      </c>
      <c r="D64" s="4" t="s">
        <v>20</v>
      </c>
      <c r="E64" s="11">
        <v>980</v>
      </c>
      <c r="F64" s="4">
        <v>537.17999999999995</v>
      </c>
      <c r="G64" s="3">
        <f t="shared" si="0"/>
        <v>526436.39999999991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>
        <v>460</v>
      </c>
      <c r="W64" s="3"/>
      <c r="X64" s="3"/>
      <c r="Y64" s="26">
        <v>450</v>
      </c>
      <c r="Z64" s="19"/>
      <c r="AA64" s="19"/>
    </row>
    <row r="65" spans="1:27" x14ac:dyDescent="0.2">
      <c r="A65" s="11">
        <v>64</v>
      </c>
      <c r="B65" s="23" t="s">
        <v>197</v>
      </c>
      <c r="C65" s="23" t="s">
        <v>198</v>
      </c>
      <c r="D65" s="4" t="s">
        <v>24</v>
      </c>
      <c r="E65" s="11">
        <v>5</v>
      </c>
      <c r="F65" s="3">
        <v>4299.7700000000004</v>
      </c>
      <c r="G65" s="3">
        <f t="shared" si="0"/>
        <v>21498.850000000002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26">
        <v>4000</v>
      </c>
      <c r="Z65" s="19"/>
      <c r="AA65" s="19"/>
    </row>
    <row r="66" spans="1:27" ht="25.5" x14ac:dyDescent="0.2">
      <c r="A66" s="11">
        <v>65</v>
      </c>
      <c r="B66" s="23" t="s">
        <v>99</v>
      </c>
      <c r="C66" s="23" t="s">
        <v>199</v>
      </c>
      <c r="D66" s="4" t="s">
        <v>20</v>
      </c>
      <c r="E66" s="11">
        <v>1068</v>
      </c>
      <c r="F66" s="4">
        <v>643</v>
      </c>
      <c r="G66" s="3">
        <f t="shared" si="0"/>
        <v>686724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>
        <v>440</v>
      </c>
      <c r="W66" s="3"/>
      <c r="X66" s="3"/>
      <c r="Y66" s="26">
        <v>435</v>
      </c>
      <c r="Z66" s="19"/>
      <c r="AA66" s="19"/>
    </row>
    <row r="67" spans="1:27" s="35" customFormat="1" ht="25.5" x14ac:dyDescent="0.2">
      <c r="A67" s="28">
        <v>66</v>
      </c>
      <c r="B67" s="29" t="s">
        <v>200</v>
      </c>
      <c r="C67" s="29" t="s">
        <v>201</v>
      </c>
      <c r="D67" s="30" t="s">
        <v>20</v>
      </c>
      <c r="E67" s="28">
        <v>120</v>
      </c>
      <c r="F67" s="31">
        <v>31240.16</v>
      </c>
      <c r="G67" s="31">
        <f t="shared" ref="G67:G116" si="1">E67*F67</f>
        <v>3748819.2</v>
      </c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3"/>
      <c r="Z67" s="34"/>
      <c r="AA67" s="34"/>
    </row>
    <row r="68" spans="1:27" ht="51" x14ac:dyDescent="0.2">
      <c r="A68" s="11">
        <v>67</v>
      </c>
      <c r="B68" s="36" t="s">
        <v>249</v>
      </c>
      <c r="C68" s="36" t="s">
        <v>250</v>
      </c>
      <c r="D68" s="4" t="s">
        <v>74</v>
      </c>
      <c r="E68" s="11">
        <v>54</v>
      </c>
      <c r="F68" s="3">
        <v>1012</v>
      </c>
      <c r="G68" s="3">
        <f t="shared" si="1"/>
        <v>54648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27">
        <v>850</v>
      </c>
      <c r="V68" s="3"/>
      <c r="W68" s="3"/>
      <c r="X68" s="3"/>
      <c r="Y68" s="22"/>
      <c r="Z68" s="19"/>
      <c r="AA68" s="19"/>
    </row>
    <row r="69" spans="1:27" ht="51" x14ac:dyDescent="0.2">
      <c r="A69" s="11">
        <v>68</v>
      </c>
      <c r="B69" s="36" t="s">
        <v>249</v>
      </c>
      <c r="C69" s="36" t="s">
        <v>251</v>
      </c>
      <c r="D69" s="4" t="s">
        <v>74</v>
      </c>
      <c r="E69" s="11">
        <v>56</v>
      </c>
      <c r="F69" s="3">
        <v>4910</v>
      </c>
      <c r="G69" s="3">
        <f t="shared" si="1"/>
        <v>274960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27">
        <v>4150</v>
      </c>
      <c r="V69" s="3"/>
      <c r="W69" s="3"/>
      <c r="X69" s="3"/>
      <c r="Y69" s="22"/>
      <c r="Z69" s="19"/>
      <c r="AA69" s="19"/>
    </row>
    <row r="70" spans="1:27" ht="38.25" x14ac:dyDescent="0.2">
      <c r="A70" s="11">
        <v>69</v>
      </c>
      <c r="B70" s="36" t="s">
        <v>249</v>
      </c>
      <c r="C70" s="36" t="s">
        <v>252</v>
      </c>
      <c r="D70" s="4" t="s">
        <v>74</v>
      </c>
      <c r="E70" s="11">
        <v>90</v>
      </c>
      <c r="F70" s="3">
        <v>2200</v>
      </c>
      <c r="G70" s="3">
        <f t="shared" si="1"/>
        <v>198000</v>
      </c>
      <c r="H70" s="3"/>
      <c r="I70" s="27">
        <v>2200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22"/>
      <c r="Z70" s="19"/>
      <c r="AA70" s="19"/>
    </row>
    <row r="71" spans="1:27" ht="25.5" x14ac:dyDescent="0.2">
      <c r="A71" s="11">
        <v>70</v>
      </c>
      <c r="B71" s="23" t="s">
        <v>202</v>
      </c>
      <c r="C71" s="23" t="s">
        <v>203</v>
      </c>
      <c r="D71" s="4" t="s">
        <v>74</v>
      </c>
      <c r="E71" s="11">
        <v>20</v>
      </c>
      <c r="F71" s="4">
        <v>183.78</v>
      </c>
      <c r="G71" s="3">
        <f t="shared" si="1"/>
        <v>3675.6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26">
        <v>183</v>
      </c>
      <c r="Z71" s="19"/>
      <c r="AA71" s="19"/>
    </row>
    <row r="72" spans="1:27" s="35" customFormat="1" x14ac:dyDescent="0.2">
      <c r="A72" s="28">
        <v>71</v>
      </c>
      <c r="B72" s="29" t="s">
        <v>253</v>
      </c>
      <c r="C72" s="29" t="s">
        <v>100</v>
      </c>
      <c r="D72" s="30" t="s">
        <v>24</v>
      </c>
      <c r="E72" s="28">
        <v>400</v>
      </c>
      <c r="F72" s="30">
        <v>580</v>
      </c>
      <c r="G72" s="31">
        <f t="shared" si="1"/>
        <v>232000</v>
      </c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3"/>
      <c r="Z72" s="34"/>
      <c r="AA72" s="34"/>
    </row>
    <row r="73" spans="1:27" s="35" customFormat="1" x14ac:dyDescent="0.2">
      <c r="A73" s="28">
        <v>72</v>
      </c>
      <c r="B73" s="29" t="s">
        <v>253</v>
      </c>
      <c r="C73" s="29" t="s">
        <v>204</v>
      </c>
      <c r="D73" s="30" t="s">
        <v>24</v>
      </c>
      <c r="E73" s="28">
        <v>10</v>
      </c>
      <c r="F73" s="31">
        <v>1681.07</v>
      </c>
      <c r="G73" s="31">
        <f t="shared" si="1"/>
        <v>16810.7</v>
      </c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3"/>
      <c r="Z73" s="34"/>
      <c r="AA73" s="34"/>
    </row>
    <row r="74" spans="1:27" s="35" customFormat="1" x14ac:dyDescent="0.2">
      <c r="A74" s="28">
        <v>73</v>
      </c>
      <c r="B74" s="29" t="s">
        <v>253</v>
      </c>
      <c r="C74" s="29" t="s">
        <v>101</v>
      </c>
      <c r="D74" s="30" t="s">
        <v>24</v>
      </c>
      <c r="E74" s="28">
        <v>20</v>
      </c>
      <c r="F74" s="31">
        <v>2429.52</v>
      </c>
      <c r="G74" s="31">
        <f t="shared" si="1"/>
        <v>48590.400000000001</v>
      </c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3"/>
      <c r="Z74" s="34"/>
      <c r="AA74" s="34"/>
    </row>
    <row r="75" spans="1:27" s="35" customFormat="1" x14ac:dyDescent="0.2">
      <c r="A75" s="28">
        <v>74</v>
      </c>
      <c r="B75" s="29" t="s">
        <v>253</v>
      </c>
      <c r="C75" s="29" t="s">
        <v>100</v>
      </c>
      <c r="D75" s="30" t="s">
        <v>24</v>
      </c>
      <c r="E75" s="28">
        <v>20</v>
      </c>
      <c r="F75" s="31">
        <v>3750.7</v>
      </c>
      <c r="G75" s="31">
        <f t="shared" si="1"/>
        <v>75014</v>
      </c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3"/>
      <c r="Z75" s="34"/>
      <c r="AA75" s="34"/>
    </row>
    <row r="76" spans="1:27" x14ac:dyDescent="0.2">
      <c r="A76" s="11">
        <v>75</v>
      </c>
      <c r="B76" s="23" t="s">
        <v>30</v>
      </c>
      <c r="C76" s="23" t="s">
        <v>31</v>
      </c>
      <c r="D76" s="4" t="s">
        <v>11</v>
      </c>
      <c r="E76" s="11">
        <v>1500</v>
      </c>
      <c r="F76" s="4">
        <v>29</v>
      </c>
      <c r="G76" s="3">
        <f t="shared" si="1"/>
        <v>43500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26">
        <v>29</v>
      </c>
      <c r="Z76" s="19"/>
      <c r="AA76" s="19"/>
    </row>
    <row r="77" spans="1:27" x14ac:dyDescent="0.2">
      <c r="A77" s="11">
        <v>76</v>
      </c>
      <c r="B77" s="23" t="s">
        <v>205</v>
      </c>
      <c r="C77" s="23" t="s">
        <v>206</v>
      </c>
      <c r="D77" s="4" t="s">
        <v>20</v>
      </c>
      <c r="E77" s="11">
        <v>30</v>
      </c>
      <c r="F77" s="3">
        <v>1968.5</v>
      </c>
      <c r="G77" s="3">
        <f t="shared" si="1"/>
        <v>59055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26">
        <v>1576</v>
      </c>
      <c r="Z77" s="19"/>
      <c r="AA77" s="19"/>
    </row>
    <row r="78" spans="1:27" s="35" customFormat="1" ht="25.5" x14ac:dyDescent="0.2">
      <c r="A78" s="28">
        <v>77</v>
      </c>
      <c r="B78" s="29" t="s">
        <v>207</v>
      </c>
      <c r="C78" s="29" t="s">
        <v>208</v>
      </c>
      <c r="D78" s="30" t="s">
        <v>24</v>
      </c>
      <c r="E78" s="28">
        <v>5</v>
      </c>
      <c r="F78" s="31">
        <v>51840.59</v>
      </c>
      <c r="G78" s="31">
        <f t="shared" si="1"/>
        <v>259202.94999999998</v>
      </c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3"/>
      <c r="Z78" s="34"/>
      <c r="AA78" s="34"/>
    </row>
    <row r="79" spans="1:27" x14ac:dyDescent="0.2">
      <c r="A79" s="11">
        <v>78</v>
      </c>
      <c r="B79" s="23" t="s">
        <v>102</v>
      </c>
      <c r="C79" s="23" t="s">
        <v>103</v>
      </c>
      <c r="D79" s="4" t="s">
        <v>20</v>
      </c>
      <c r="E79" s="11">
        <v>500</v>
      </c>
      <c r="F79" s="4">
        <v>78.849999999999994</v>
      </c>
      <c r="G79" s="3">
        <f t="shared" si="1"/>
        <v>39425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26">
        <v>78</v>
      </c>
      <c r="Z79" s="19"/>
      <c r="AA79" s="19"/>
    </row>
    <row r="80" spans="1:27" ht="25.5" x14ac:dyDescent="0.2">
      <c r="A80" s="11">
        <v>79</v>
      </c>
      <c r="B80" s="23" t="s">
        <v>104</v>
      </c>
      <c r="C80" s="23" t="s">
        <v>209</v>
      </c>
      <c r="D80" s="4" t="s">
        <v>11</v>
      </c>
      <c r="E80" s="11">
        <v>500</v>
      </c>
      <c r="F80" s="4">
        <v>1124.8399999999999</v>
      </c>
      <c r="G80" s="3">
        <f t="shared" si="1"/>
        <v>562420</v>
      </c>
      <c r="H80" s="27">
        <v>848</v>
      </c>
      <c r="I80" s="3"/>
      <c r="J80" s="3"/>
      <c r="K80" s="3">
        <v>850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>
        <v>990</v>
      </c>
      <c r="W80" s="3"/>
      <c r="X80" s="3"/>
      <c r="Y80" s="22">
        <v>850</v>
      </c>
      <c r="Z80" s="19"/>
      <c r="AA80" s="19"/>
    </row>
    <row r="81" spans="1:27" ht="25.5" x14ac:dyDescent="0.2">
      <c r="A81" s="11">
        <v>80</v>
      </c>
      <c r="B81" s="23" t="s">
        <v>32</v>
      </c>
      <c r="C81" s="23" t="s">
        <v>210</v>
      </c>
      <c r="D81" s="4" t="s">
        <v>11</v>
      </c>
      <c r="E81" s="11">
        <v>1410</v>
      </c>
      <c r="F81" s="4">
        <v>669.52</v>
      </c>
      <c r="G81" s="3">
        <f t="shared" si="1"/>
        <v>944023.2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26">
        <v>669</v>
      </c>
      <c r="Z81" s="19"/>
      <c r="AA81" s="19"/>
    </row>
    <row r="82" spans="1:27" s="35" customFormat="1" x14ac:dyDescent="0.2">
      <c r="A82" s="28">
        <v>81</v>
      </c>
      <c r="B82" s="29" t="s">
        <v>105</v>
      </c>
      <c r="C82" s="29" t="s">
        <v>106</v>
      </c>
      <c r="D82" s="30" t="s">
        <v>20</v>
      </c>
      <c r="E82" s="28">
        <v>600</v>
      </c>
      <c r="F82" s="30">
        <v>45.94</v>
      </c>
      <c r="G82" s="31">
        <f t="shared" si="1"/>
        <v>27564</v>
      </c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3"/>
      <c r="Z82" s="34"/>
      <c r="AA82" s="34"/>
    </row>
    <row r="83" spans="1:27" x14ac:dyDescent="0.2">
      <c r="A83" s="11">
        <v>82</v>
      </c>
      <c r="B83" s="23" t="s">
        <v>33</v>
      </c>
      <c r="C83" s="23" t="s">
        <v>107</v>
      </c>
      <c r="D83" s="4" t="s">
        <v>11</v>
      </c>
      <c r="E83" s="11">
        <v>400</v>
      </c>
      <c r="F83" s="4">
        <v>51</v>
      </c>
      <c r="G83" s="3">
        <f t="shared" si="1"/>
        <v>20400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26">
        <v>51</v>
      </c>
      <c r="Z83" s="19"/>
      <c r="AA83" s="19"/>
    </row>
    <row r="84" spans="1:27" x14ac:dyDescent="0.2">
      <c r="A84" s="11">
        <v>83</v>
      </c>
      <c r="B84" s="23" t="s">
        <v>211</v>
      </c>
      <c r="C84" s="23" t="s">
        <v>212</v>
      </c>
      <c r="D84" s="4" t="s">
        <v>24</v>
      </c>
      <c r="E84" s="11">
        <v>30</v>
      </c>
      <c r="F84" s="3">
        <v>2141</v>
      </c>
      <c r="G84" s="3">
        <f t="shared" si="1"/>
        <v>64230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26">
        <v>1450</v>
      </c>
      <c r="Z84" s="19"/>
      <c r="AA84" s="19"/>
    </row>
    <row r="85" spans="1:27" s="35" customFormat="1" ht="25.5" x14ac:dyDescent="0.2">
      <c r="A85" s="28">
        <v>84</v>
      </c>
      <c r="B85" s="29" t="s">
        <v>213</v>
      </c>
      <c r="C85" s="29" t="s">
        <v>214</v>
      </c>
      <c r="D85" s="30" t="s">
        <v>24</v>
      </c>
      <c r="E85" s="28">
        <v>100</v>
      </c>
      <c r="F85" s="30">
        <v>26416.11</v>
      </c>
      <c r="G85" s="31">
        <f t="shared" si="1"/>
        <v>2641611</v>
      </c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3"/>
      <c r="Z85" s="34"/>
      <c r="AA85" s="34"/>
    </row>
    <row r="86" spans="1:27" ht="25.5" x14ac:dyDescent="0.2">
      <c r="A86" s="11">
        <v>85</v>
      </c>
      <c r="B86" s="23" t="s">
        <v>215</v>
      </c>
      <c r="C86" s="23" t="s">
        <v>216</v>
      </c>
      <c r="D86" s="4" t="s">
        <v>20</v>
      </c>
      <c r="E86" s="11">
        <v>300</v>
      </c>
      <c r="F86" s="3">
        <v>825</v>
      </c>
      <c r="G86" s="3">
        <f t="shared" si="1"/>
        <v>247500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26">
        <v>825</v>
      </c>
      <c r="Z86" s="19"/>
      <c r="AA86" s="19"/>
    </row>
    <row r="87" spans="1:27" x14ac:dyDescent="0.2">
      <c r="A87" s="11">
        <v>86</v>
      </c>
      <c r="B87" s="23" t="s">
        <v>217</v>
      </c>
      <c r="C87" s="23" t="s">
        <v>218</v>
      </c>
      <c r="D87" s="4" t="s">
        <v>7</v>
      </c>
      <c r="E87" s="11">
        <v>100</v>
      </c>
      <c r="F87" s="4">
        <v>388</v>
      </c>
      <c r="G87" s="3">
        <f t="shared" si="1"/>
        <v>38800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26">
        <v>388</v>
      </c>
      <c r="Z87" s="19"/>
      <c r="AA87" s="19"/>
    </row>
    <row r="88" spans="1:27" x14ac:dyDescent="0.2">
      <c r="A88" s="11">
        <v>87</v>
      </c>
      <c r="B88" s="23" t="s">
        <v>219</v>
      </c>
      <c r="C88" s="23" t="s">
        <v>220</v>
      </c>
      <c r="D88" s="4" t="s">
        <v>7</v>
      </c>
      <c r="E88" s="11">
        <v>90</v>
      </c>
      <c r="F88" s="4">
        <v>101.39</v>
      </c>
      <c r="G88" s="3">
        <f t="shared" si="1"/>
        <v>9125.1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26">
        <v>101</v>
      </c>
      <c r="Z88" s="19"/>
      <c r="AA88" s="19"/>
    </row>
    <row r="89" spans="1:27" x14ac:dyDescent="0.2">
      <c r="A89" s="11">
        <v>88</v>
      </c>
      <c r="B89" s="23" t="s">
        <v>108</v>
      </c>
      <c r="C89" s="23" t="s">
        <v>221</v>
      </c>
      <c r="D89" s="4" t="s">
        <v>20</v>
      </c>
      <c r="E89" s="11">
        <v>990</v>
      </c>
      <c r="F89" s="4">
        <v>112.01</v>
      </c>
      <c r="G89" s="3">
        <f t="shared" si="1"/>
        <v>110889.90000000001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26">
        <v>112</v>
      </c>
      <c r="Z89" s="19"/>
      <c r="AA89" s="19"/>
    </row>
    <row r="90" spans="1:27" x14ac:dyDescent="0.2">
      <c r="A90" s="11">
        <v>89</v>
      </c>
      <c r="B90" s="23" t="s">
        <v>34</v>
      </c>
      <c r="C90" s="23" t="s">
        <v>35</v>
      </c>
      <c r="D90" s="4" t="s">
        <v>24</v>
      </c>
      <c r="E90" s="11">
        <v>30</v>
      </c>
      <c r="F90" s="4">
        <v>419</v>
      </c>
      <c r="G90" s="3">
        <f t="shared" si="1"/>
        <v>12570</v>
      </c>
      <c r="H90" s="3"/>
      <c r="I90" s="3"/>
      <c r="J90" s="3"/>
      <c r="K90" s="3"/>
      <c r="L90" s="3"/>
      <c r="M90" s="3"/>
      <c r="N90" s="3"/>
      <c r="O90" s="3"/>
      <c r="P90" s="3">
        <v>380</v>
      </c>
      <c r="Q90" s="3"/>
      <c r="R90" s="3"/>
      <c r="S90" s="3"/>
      <c r="T90" s="3"/>
      <c r="U90" s="3"/>
      <c r="V90" s="3"/>
      <c r="W90" s="3"/>
      <c r="X90" s="3">
        <v>392</v>
      </c>
      <c r="Y90" s="22"/>
      <c r="Z90" s="19"/>
      <c r="AA90" s="25">
        <v>373</v>
      </c>
    </row>
    <row r="91" spans="1:27" x14ac:dyDescent="0.2">
      <c r="A91" s="11">
        <v>90</v>
      </c>
      <c r="B91" s="23" t="s">
        <v>55</v>
      </c>
      <c r="C91" s="23" t="s">
        <v>55</v>
      </c>
      <c r="D91" s="4" t="s">
        <v>24</v>
      </c>
      <c r="E91" s="11">
        <v>10</v>
      </c>
      <c r="F91" s="3">
        <v>6900</v>
      </c>
      <c r="G91" s="3">
        <f t="shared" si="1"/>
        <v>69000</v>
      </c>
      <c r="H91" s="3"/>
      <c r="I91" s="3"/>
      <c r="J91" s="3"/>
      <c r="K91" s="3"/>
      <c r="L91" s="3"/>
      <c r="M91" s="3"/>
      <c r="N91" s="3"/>
      <c r="O91" s="27">
        <v>6900</v>
      </c>
      <c r="P91" s="3">
        <v>4200</v>
      </c>
      <c r="Q91" s="3"/>
      <c r="R91" s="3"/>
      <c r="S91" s="3"/>
      <c r="T91" s="3"/>
      <c r="U91" s="3"/>
      <c r="V91" s="3"/>
      <c r="W91" s="3"/>
      <c r="X91" s="3">
        <v>2201</v>
      </c>
      <c r="Y91" s="22"/>
      <c r="Z91" s="19"/>
      <c r="AA91" s="19">
        <v>2195</v>
      </c>
    </row>
    <row r="92" spans="1:27" x14ac:dyDescent="0.2">
      <c r="A92" s="11">
        <v>91</v>
      </c>
      <c r="B92" s="23" t="s">
        <v>36</v>
      </c>
      <c r="C92" s="23" t="s">
        <v>37</v>
      </c>
      <c r="D92" s="4" t="s">
        <v>13</v>
      </c>
      <c r="E92" s="11">
        <v>15</v>
      </c>
      <c r="F92" s="4">
        <v>660</v>
      </c>
      <c r="G92" s="3">
        <f t="shared" si="1"/>
        <v>9900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>
        <v>503</v>
      </c>
      <c r="Y92" s="22"/>
      <c r="Z92" s="19"/>
      <c r="AA92" s="25">
        <v>491</v>
      </c>
    </row>
    <row r="93" spans="1:27" x14ac:dyDescent="0.2">
      <c r="A93" s="11">
        <v>92</v>
      </c>
      <c r="B93" s="23" t="s">
        <v>38</v>
      </c>
      <c r="C93" s="23" t="s">
        <v>39</v>
      </c>
      <c r="D93" s="4" t="s">
        <v>24</v>
      </c>
      <c r="E93" s="11">
        <v>50</v>
      </c>
      <c r="F93" s="4">
        <v>375</v>
      </c>
      <c r="G93" s="3">
        <f t="shared" si="1"/>
        <v>18750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>
        <v>255</v>
      </c>
      <c r="Y93" s="22"/>
      <c r="Z93" s="19"/>
      <c r="AA93" s="25">
        <v>247</v>
      </c>
    </row>
    <row r="94" spans="1:27" x14ac:dyDescent="0.2">
      <c r="A94" s="11">
        <v>93</v>
      </c>
      <c r="B94" s="23" t="s">
        <v>40</v>
      </c>
      <c r="C94" s="23" t="s">
        <v>41</v>
      </c>
      <c r="D94" s="4" t="s">
        <v>5</v>
      </c>
      <c r="E94" s="11">
        <v>7</v>
      </c>
      <c r="F94" s="4">
        <v>130</v>
      </c>
      <c r="G94" s="3">
        <f t="shared" si="1"/>
        <v>910</v>
      </c>
      <c r="H94" s="3"/>
      <c r="I94" s="3"/>
      <c r="J94" s="3"/>
      <c r="K94" s="3"/>
      <c r="L94" s="3"/>
      <c r="M94" s="3"/>
      <c r="N94" s="3"/>
      <c r="O94" s="3"/>
      <c r="P94" s="3">
        <v>130</v>
      </c>
      <c r="Q94" s="3"/>
      <c r="R94" s="3"/>
      <c r="S94" s="3"/>
      <c r="T94" s="3"/>
      <c r="U94" s="3"/>
      <c r="V94" s="3"/>
      <c r="W94" s="3"/>
      <c r="X94" s="3"/>
      <c r="Y94" s="22"/>
      <c r="Z94" s="19"/>
      <c r="AA94" s="25">
        <v>128</v>
      </c>
    </row>
    <row r="95" spans="1:27" ht="25.5" x14ac:dyDescent="0.2">
      <c r="A95" s="11">
        <v>94</v>
      </c>
      <c r="B95" s="23" t="s">
        <v>56</v>
      </c>
      <c r="C95" s="23" t="s">
        <v>61</v>
      </c>
      <c r="D95" s="4" t="s">
        <v>24</v>
      </c>
      <c r="E95" s="11">
        <v>5</v>
      </c>
      <c r="F95" s="4">
        <v>642</v>
      </c>
      <c r="G95" s="3">
        <f t="shared" si="1"/>
        <v>3210</v>
      </c>
      <c r="H95" s="3"/>
      <c r="I95" s="3"/>
      <c r="J95" s="3"/>
      <c r="K95" s="3"/>
      <c r="L95" s="3"/>
      <c r="M95" s="3"/>
      <c r="N95" s="3"/>
      <c r="O95" s="3"/>
      <c r="P95" s="3">
        <v>455</v>
      </c>
      <c r="Q95" s="3"/>
      <c r="R95" s="3"/>
      <c r="S95" s="3"/>
      <c r="T95" s="3"/>
      <c r="U95" s="3"/>
      <c r="V95" s="3"/>
      <c r="W95" s="3"/>
      <c r="X95" s="3">
        <v>522</v>
      </c>
      <c r="Y95" s="22"/>
      <c r="Z95" s="19"/>
      <c r="AA95" s="25">
        <v>450</v>
      </c>
    </row>
    <row r="96" spans="1:27" x14ac:dyDescent="0.2">
      <c r="A96" s="11">
        <v>95</v>
      </c>
      <c r="B96" s="23" t="s">
        <v>109</v>
      </c>
      <c r="C96" s="23" t="s">
        <v>42</v>
      </c>
      <c r="D96" s="4" t="s">
        <v>24</v>
      </c>
      <c r="E96" s="11">
        <v>1500</v>
      </c>
      <c r="F96" s="4">
        <v>552</v>
      </c>
      <c r="G96" s="3">
        <f t="shared" si="1"/>
        <v>828000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>
        <v>237</v>
      </c>
      <c r="Y96" s="22"/>
      <c r="Z96" s="19"/>
      <c r="AA96" s="25">
        <v>229</v>
      </c>
    </row>
    <row r="97" spans="1:27" x14ac:dyDescent="0.2">
      <c r="A97" s="11">
        <v>96</v>
      </c>
      <c r="B97" s="23" t="s">
        <v>222</v>
      </c>
      <c r="C97" s="23" t="s">
        <v>223</v>
      </c>
      <c r="D97" s="4" t="s">
        <v>24</v>
      </c>
      <c r="E97" s="11">
        <v>20</v>
      </c>
      <c r="F97" s="4">
        <v>405.56</v>
      </c>
      <c r="G97" s="3">
        <f t="shared" si="1"/>
        <v>8111.2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22"/>
      <c r="Z97" s="19"/>
      <c r="AA97" s="25">
        <v>400</v>
      </c>
    </row>
    <row r="98" spans="1:27" x14ac:dyDescent="0.2">
      <c r="A98" s="11">
        <v>97</v>
      </c>
      <c r="B98" s="23" t="s">
        <v>57</v>
      </c>
      <c r="C98" s="23" t="s">
        <v>62</v>
      </c>
      <c r="D98" s="4" t="s">
        <v>24</v>
      </c>
      <c r="E98" s="11">
        <v>50</v>
      </c>
      <c r="F98" s="4">
        <v>210</v>
      </c>
      <c r="G98" s="3">
        <f t="shared" si="1"/>
        <v>10500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22"/>
      <c r="Z98" s="19"/>
      <c r="AA98" s="25">
        <v>205</v>
      </c>
    </row>
    <row r="99" spans="1:27" x14ac:dyDescent="0.2">
      <c r="A99" s="11">
        <v>98</v>
      </c>
      <c r="B99" s="23" t="s">
        <v>58</v>
      </c>
      <c r="C99" s="23" t="s">
        <v>58</v>
      </c>
      <c r="D99" s="4" t="s">
        <v>24</v>
      </c>
      <c r="E99" s="11">
        <v>250</v>
      </c>
      <c r="F99" s="4">
        <v>275</v>
      </c>
      <c r="G99" s="3">
        <f t="shared" si="1"/>
        <v>68750</v>
      </c>
      <c r="H99" s="3"/>
      <c r="I99" s="3"/>
      <c r="J99" s="3"/>
      <c r="K99" s="3"/>
      <c r="L99" s="3"/>
      <c r="M99" s="3"/>
      <c r="N99" s="3"/>
      <c r="O99" s="3"/>
      <c r="P99" s="3">
        <v>250</v>
      </c>
      <c r="Q99" s="3"/>
      <c r="R99" s="3"/>
      <c r="S99" s="3"/>
      <c r="T99" s="3"/>
      <c r="U99" s="3"/>
      <c r="V99" s="3"/>
      <c r="W99" s="3"/>
      <c r="X99" s="3">
        <v>155</v>
      </c>
      <c r="Y99" s="22"/>
      <c r="Z99" s="19"/>
      <c r="AA99" s="25">
        <v>150</v>
      </c>
    </row>
    <row r="100" spans="1:27" x14ac:dyDescent="0.2">
      <c r="A100" s="11">
        <v>99</v>
      </c>
      <c r="B100" s="23" t="s">
        <v>110</v>
      </c>
      <c r="C100" s="23" t="s">
        <v>35</v>
      </c>
      <c r="D100" s="4" t="s">
        <v>24</v>
      </c>
      <c r="E100" s="11">
        <v>392</v>
      </c>
      <c r="F100" s="4">
        <v>642</v>
      </c>
      <c r="G100" s="3">
        <f t="shared" si="1"/>
        <v>251664</v>
      </c>
      <c r="H100" s="3"/>
      <c r="I100" s="3"/>
      <c r="J100" s="3"/>
      <c r="K100" s="3"/>
      <c r="L100" s="3"/>
      <c r="M100" s="3"/>
      <c r="N100" s="3"/>
      <c r="O100" s="3"/>
      <c r="P100" s="3">
        <v>560</v>
      </c>
      <c r="Q100" s="3"/>
      <c r="R100" s="3"/>
      <c r="S100" s="3"/>
      <c r="T100" s="3"/>
      <c r="U100" s="3"/>
      <c r="V100" s="3"/>
      <c r="W100" s="3"/>
      <c r="X100" s="3">
        <v>196</v>
      </c>
      <c r="Y100" s="22"/>
      <c r="Z100" s="19"/>
      <c r="AA100" s="25">
        <v>193</v>
      </c>
    </row>
    <row r="101" spans="1:27" x14ac:dyDescent="0.2">
      <c r="A101" s="11">
        <v>100</v>
      </c>
      <c r="B101" s="23" t="s">
        <v>111</v>
      </c>
      <c r="C101" s="23" t="s">
        <v>43</v>
      </c>
      <c r="D101" s="4" t="s">
        <v>24</v>
      </c>
      <c r="E101" s="11">
        <v>202</v>
      </c>
      <c r="F101" s="4">
        <v>539</v>
      </c>
      <c r="G101" s="3">
        <f t="shared" si="1"/>
        <v>108878</v>
      </c>
      <c r="H101" s="3"/>
      <c r="I101" s="3"/>
      <c r="J101" s="3"/>
      <c r="K101" s="3"/>
      <c r="L101" s="3"/>
      <c r="M101" s="3"/>
      <c r="N101" s="3"/>
      <c r="O101" s="3"/>
      <c r="P101" s="3">
        <v>396</v>
      </c>
      <c r="Q101" s="3"/>
      <c r="R101" s="3"/>
      <c r="S101" s="3"/>
      <c r="T101" s="3"/>
      <c r="U101" s="3"/>
      <c r="V101" s="3"/>
      <c r="W101" s="3"/>
      <c r="X101" s="3">
        <v>178</v>
      </c>
      <c r="Y101" s="22"/>
      <c r="Z101" s="19"/>
      <c r="AA101" s="25">
        <v>175</v>
      </c>
    </row>
    <row r="102" spans="1:27" ht="25.5" x14ac:dyDescent="0.2">
      <c r="A102" s="11">
        <v>101</v>
      </c>
      <c r="B102" s="23" t="s">
        <v>112</v>
      </c>
      <c r="C102" s="23" t="s">
        <v>44</v>
      </c>
      <c r="D102" s="4" t="s">
        <v>24</v>
      </c>
      <c r="E102" s="11">
        <v>400</v>
      </c>
      <c r="F102" s="4">
        <v>360</v>
      </c>
      <c r="G102" s="3">
        <f t="shared" si="1"/>
        <v>144000</v>
      </c>
      <c r="H102" s="3"/>
      <c r="I102" s="3"/>
      <c r="J102" s="3"/>
      <c r="K102" s="3"/>
      <c r="L102" s="3"/>
      <c r="M102" s="3"/>
      <c r="N102" s="3"/>
      <c r="O102" s="3"/>
      <c r="P102" s="3">
        <v>348</v>
      </c>
      <c r="Q102" s="3"/>
      <c r="R102" s="3"/>
      <c r="S102" s="3"/>
      <c r="T102" s="3"/>
      <c r="U102" s="3"/>
      <c r="V102" s="3"/>
      <c r="W102" s="3"/>
      <c r="X102" s="3">
        <v>157</v>
      </c>
      <c r="Y102" s="22"/>
      <c r="Z102" s="19"/>
      <c r="AA102" s="25">
        <v>153</v>
      </c>
    </row>
    <row r="103" spans="1:27" ht="25.5" x14ac:dyDescent="0.2">
      <c r="A103" s="11">
        <v>102</v>
      </c>
      <c r="B103" s="23" t="s">
        <v>113</v>
      </c>
      <c r="C103" s="23" t="s">
        <v>45</v>
      </c>
      <c r="D103" s="4" t="s">
        <v>24</v>
      </c>
      <c r="E103" s="11">
        <v>119</v>
      </c>
      <c r="F103" s="4">
        <v>465</v>
      </c>
      <c r="G103" s="3">
        <f t="shared" si="1"/>
        <v>55335</v>
      </c>
      <c r="H103" s="3"/>
      <c r="I103" s="3"/>
      <c r="J103" s="3"/>
      <c r="K103" s="3"/>
      <c r="L103" s="3"/>
      <c r="M103" s="3"/>
      <c r="N103" s="3"/>
      <c r="O103" s="3"/>
      <c r="P103" s="3">
        <v>440</v>
      </c>
      <c r="Q103" s="3"/>
      <c r="R103" s="3"/>
      <c r="S103" s="3"/>
      <c r="T103" s="3"/>
      <c r="U103" s="3"/>
      <c r="V103" s="3"/>
      <c r="W103" s="3"/>
      <c r="X103" s="3">
        <v>227</v>
      </c>
      <c r="Y103" s="22"/>
      <c r="Z103" s="19"/>
      <c r="AA103" s="25">
        <v>219</v>
      </c>
    </row>
    <row r="104" spans="1:27" ht="25.5" x14ac:dyDescent="0.2">
      <c r="A104" s="11">
        <v>103</v>
      </c>
      <c r="B104" s="23" t="s">
        <v>59</v>
      </c>
      <c r="C104" s="23" t="s">
        <v>62</v>
      </c>
      <c r="D104" s="4" t="s">
        <v>24</v>
      </c>
      <c r="E104" s="11">
        <v>8</v>
      </c>
      <c r="F104" s="4">
        <v>724</v>
      </c>
      <c r="G104" s="3">
        <f t="shared" si="1"/>
        <v>5792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22"/>
      <c r="Z104" s="19"/>
      <c r="AA104" s="25">
        <v>690</v>
      </c>
    </row>
    <row r="105" spans="1:27" x14ac:dyDescent="0.2">
      <c r="A105" s="11">
        <v>104</v>
      </c>
      <c r="B105" s="23" t="s">
        <v>60</v>
      </c>
      <c r="C105" s="23" t="s">
        <v>62</v>
      </c>
      <c r="D105" s="4" t="s">
        <v>24</v>
      </c>
      <c r="E105" s="11">
        <v>5</v>
      </c>
      <c r="F105" s="4">
        <v>498</v>
      </c>
      <c r="G105" s="3">
        <f t="shared" si="1"/>
        <v>2490</v>
      </c>
      <c r="H105" s="3"/>
      <c r="I105" s="3"/>
      <c r="J105" s="3"/>
      <c r="K105" s="3"/>
      <c r="L105" s="3"/>
      <c r="M105" s="3"/>
      <c r="N105" s="3"/>
      <c r="O105" s="3"/>
      <c r="P105" s="3">
        <v>445</v>
      </c>
      <c r="Q105" s="3"/>
      <c r="R105" s="3"/>
      <c r="S105" s="3"/>
      <c r="T105" s="3"/>
      <c r="U105" s="3"/>
      <c r="V105" s="3"/>
      <c r="W105" s="3"/>
      <c r="X105" s="3">
        <v>229</v>
      </c>
      <c r="Y105" s="22"/>
      <c r="Z105" s="19"/>
      <c r="AA105" s="25">
        <v>220</v>
      </c>
    </row>
    <row r="106" spans="1:27" x14ac:dyDescent="0.2">
      <c r="A106" s="11">
        <v>105</v>
      </c>
      <c r="B106" s="23" t="s">
        <v>114</v>
      </c>
      <c r="C106" s="23" t="s">
        <v>46</v>
      </c>
      <c r="D106" s="4" t="s">
        <v>24</v>
      </c>
      <c r="E106" s="11">
        <v>80</v>
      </c>
      <c r="F106" s="4">
        <v>513</v>
      </c>
      <c r="G106" s="3">
        <f t="shared" si="1"/>
        <v>41040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>
        <v>218</v>
      </c>
      <c r="Y106" s="22"/>
      <c r="Z106" s="19"/>
      <c r="AA106" s="25">
        <v>215</v>
      </c>
    </row>
    <row r="107" spans="1:27" x14ac:dyDescent="0.2">
      <c r="A107" s="11">
        <v>106</v>
      </c>
      <c r="B107" s="23" t="s">
        <v>115</v>
      </c>
      <c r="C107" s="23" t="s">
        <v>63</v>
      </c>
      <c r="D107" s="4" t="s">
        <v>24</v>
      </c>
      <c r="E107" s="11">
        <v>1255</v>
      </c>
      <c r="F107" s="4">
        <v>552</v>
      </c>
      <c r="G107" s="3">
        <f t="shared" si="1"/>
        <v>692760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>
        <v>227</v>
      </c>
      <c r="Y107" s="22"/>
      <c r="Z107" s="19"/>
      <c r="AA107" s="25">
        <v>225</v>
      </c>
    </row>
    <row r="108" spans="1:27" ht="25.5" x14ac:dyDescent="0.2">
      <c r="A108" s="11">
        <v>107</v>
      </c>
      <c r="B108" s="23" t="s">
        <v>47</v>
      </c>
      <c r="C108" s="23" t="s">
        <v>48</v>
      </c>
      <c r="D108" s="4" t="s">
        <v>49</v>
      </c>
      <c r="E108" s="11">
        <v>64</v>
      </c>
      <c r="F108" s="4">
        <v>340</v>
      </c>
      <c r="G108" s="3">
        <f t="shared" si="1"/>
        <v>21760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>
        <v>298</v>
      </c>
      <c r="Y108" s="22"/>
      <c r="Z108" s="19"/>
      <c r="AA108" s="25">
        <v>295</v>
      </c>
    </row>
    <row r="109" spans="1:27" x14ac:dyDescent="0.2">
      <c r="A109" s="11">
        <v>108</v>
      </c>
      <c r="B109" s="23" t="s">
        <v>224</v>
      </c>
      <c r="C109" s="23" t="s">
        <v>225</v>
      </c>
      <c r="D109" s="4" t="s">
        <v>24</v>
      </c>
      <c r="E109" s="11">
        <v>5</v>
      </c>
      <c r="F109" s="4">
        <v>462</v>
      </c>
      <c r="G109" s="3">
        <f t="shared" si="1"/>
        <v>2310</v>
      </c>
      <c r="H109" s="3"/>
      <c r="I109" s="3"/>
      <c r="J109" s="3"/>
      <c r="K109" s="3"/>
      <c r="L109" s="3"/>
      <c r="M109" s="3"/>
      <c r="N109" s="3"/>
      <c r="O109" s="3"/>
      <c r="P109" s="3">
        <v>438</v>
      </c>
      <c r="Q109" s="3"/>
      <c r="R109" s="3"/>
      <c r="S109" s="3"/>
      <c r="T109" s="3"/>
      <c r="U109" s="3"/>
      <c r="V109" s="3"/>
      <c r="W109" s="3"/>
      <c r="X109" s="3">
        <v>342</v>
      </c>
      <c r="Y109" s="22"/>
      <c r="Z109" s="19"/>
      <c r="AA109" s="25">
        <v>338</v>
      </c>
    </row>
    <row r="110" spans="1:27" x14ac:dyDescent="0.2">
      <c r="A110" s="11">
        <v>109</v>
      </c>
      <c r="B110" s="23" t="s">
        <v>226</v>
      </c>
      <c r="C110" s="23" t="s">
        <v>227</v>
      </c>
      <c r="D110" s="4" t="s">
        <v>24</v>
      </c>
      <c r="E110" s="11">
        <v>150</v>
      </c>
      <c r="F110" s="4">
        <v>275</v>
      </c>
      <c r="G110" s="3">
        <f t="shared" si="1"/>
        <v>41250</v>
      </c>
      <c r="H110" s="3"/>
      <c r="I110" s="3"/>
      <c r="J110" s="3"/>
      <c r="K110" s="3"/>
      <c r="L110" s="3"/>
      <c r="M110" s="3"/>
      <c r="N110" s="3"/>
      <c r="O110" s="3"/>
      <c r="P110" s="3">
        <v>260</v>
      </c>
      <c r="Q110" s="3"/>
      <c r="R110" s="3"/>
      <c r="S110" s="3"/>
      <c r="T110" s="3"/>
      <c r="U110" s="3"/>
      <c r="V110" s="3"/>
      <c r="W110" s="3"/>
      <c r="X110" s="3">
        <v>145</v>
      </c>
      <c r="Y110" s="22"/>
      <c r="Z110" s="19"/>
      <c r="AA110" s="25">
        <v>141</v>
      </c>
    </row>
    <row r="111" spans="1:27" ht="25.5" x14ac:dyDescent="0.2">
      <c r="A111" s="11">
        <v>110</v>
      </c>
      <c r="B111" s="23" t="s">
        <v>116</v>
      </c>
      <c r="C111" s="23" t="s">
        <v>50</v>
      </c>
      <c r="D111" s="4" t="s">
        <v>6</v>
      </c>
      <c r="E111" s="11">
        <v>2000</v>
      </c>
      <c r="F111" s="4">
        <v>591</v>
      </c>
      <c r="G111" s="3">
        <f t="shared" si="1"/>
        <v>1182000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>
        <v>239</v>
      </c>
      <c r="Y111" s="3"/>
      <c r="Z111" s="19"/>
      <c r="AA111" s="25">
        <v>235</v>
      </c>
    </row>
    <row r="112" spans="1:27" x14ac:dyDescent="0.2">
      <c r="A112" s="11">
        <v>111</v>
      </c>
      <c r="B112" s="23" t="s">
        <v>51</v>
      </c>
      <c r="C112" s="23" t="s">
        <v>52</v>
      </c>
      <c r="D112" s="4" t="s">
        <v>6</v>
      </c>
      <c r="E112" s="11">
        <v>400</v>
      </c>
      <c r="F112" s="4">
        <v>642</v>
      </c>
      <c r="G112" s="3">
        <f t="shared" si="1"/>
        <v>256800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>
        <v>315</v>
      </c>
      <c r="Y112" s="3"/>
      <c r="Z112" s="19"/>
      <c r="AA112" s="25">
        <v>309</v>
      </c>
    </row>
    <row r="113" spans="1:27" x14ac:dyDescent="0.2">
      <c r="A113" s="11">
        <v>112</v>
      </c>
      <c r="B113" s="23" t="s">
        <v>228</v>
      </c>
      <c r="C113" s="23" t="s">
        <v>229</v>
      </c>
      <c r="D113" s="4" t="s">
        <v>6</v>
      </c>
      <c r="E113" s="11">
        <v>30</v>
      </c>
      <c r="F113" s="4">
        <v>640</v>
      </c>
      <c r="G113" s="3">
        <f t="shared" si="1"/>
        <v>19200</v>
      </c>
      <c r="H113" s="3"/>
      <c r="I113" s="3"/>
      <c r="J113" s="3"/>
      <c r="K113" s="3"/>
      <c r="L113" s="3"/>
      <c r="M113" s="3"/>
      <c r="N113" s="3"/>
      <c r="O113" s="3"/>
      <c r="P113" s="3">
        <v>505</v>
      </c>
      <c r="Q113" s="3"/>
      <c r="R113" s="3"/>
      <c r="S113" s="3"/>
      <c r="T113" s="3"/>
      <c r="U113" s="3"/>
      <c r="V113" s="3"/>
      <c r="W113" s="3"/>
      <c r="X113" s="3">
        <v>342</v>
      </c>
      <c r="Y113" s="3"/>
      <c r="Z113" s="19"/>
      <c r="AA113" s="25">
        <v>338</v>
      </c>
    </row>
    <row r="114" spans="1:27" s="35" customFormat="1" x14ac:dyDescent="0.2">
      <c r="A114" s="28">
        <v>113</v>
      </c>
      <c r="B114" s="29" t="s">
        <v>53</v>
      </c>
      <c r="C114" s="29" t="s">
        <v>230</v>
      </c>
      <c r="D114" s="30" t="s">
        <v>11</v>
      </c>
      <c r="E114" s="28">
        <v>150</v>
      </c>
      <c r="F114" s="30">
        <v>216.05</v>
      </c>
      <c r="G114" s="31">
        <f t="shared" si="1"/>
        <v>32407.5</v>
      </c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4"/>
      <c r="AA114" s="34"/>
    </row>
    <row r="115" spans="1:27" s="35" customFormat="1" x14ac:dyDescent="0.2">
      <c r="A115" s="28">
        <v>114</v>
      </c>
      <c r="B115" s="29" t="s">
        <v>54</v>
      </c>
      <c r="C115" s="29" t="s">
        <v>231</v>
      </c>
      <c r="D115" s="30" t="s">
        <v>11</v>
      </c>
      <c r="E115" s="28">
        <v>2600</v>
      </c>
      <c r="F115" s="30">
        <v>349.54</v>
      </c>
      <c r="G115" s="31">
        <f t="shared" si="1"/>
        <v>908804</v>
      </c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4"/>
      <c r="AA115" s="34"/>
    </row>
    <row r="116" spans="1:27" s="35" customFormat="1" x14ac:dyDescent="0.2">
      <c r="A116" s="28">
        <v>115</v>
      </c>
      <c r="B116" s="29" t="s">
        <v>117</v>
      </c>
      <c r="C116" s="29" t="s">
        <v>118</v>
      </c>
      <c r="D116" s="30" t="s">
        <v>11</v>
      </c>
      <c r="E116" s="28">
        <v>50</v>
      </c>
      <c r="F116" s="30">
        <v>132.09</v>
      </c>
      <c r="G116" s="31">
        <f t="shared" si="1"/>
        <v>6604.5</v>
      </c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4"/>
      <c r="AA116" s="34"/>
    </row>
  </sheetData>
  <autoFilter ref="A1:Y79">
    <sortState ref="A2:V79">
      <sortCondition sortBy="cellColor" ref="B1:B79" dxfId="0"/>
    </sortState>
  </autoFilter>
  <pageMargins left="0.31496062992125984" right="0.31496062992125984" top="0.74803149606299213" bottom="0.74803149606299213" header="0.31496062992125984" footer="0.31496062992125984"/>
  <pageSetup paperSize="9" scale="4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2023-02-22T10:09:05Z</dcterms:modified>
</cp:coreProperties>
</file>