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18\Exchange\2023\375\ЗЦП\8. Реагенты повтор\"/>
    </mc:Choice>
  </mc:AlternateContent>
  <bookViews>
    <workbookView xWindow="0" yWindow="0" windowWidth="28800" windowHeight="12135"/>
  </bookViews>
  <sheets>
    <sheet name="список реагентов" sheetId="34" r:id="rId1"/>
  </sheets>
  <definedNames>
    <definedName name="_xlnm._FilterDatabase" localSheetId="0" hidden="1">'список реагентов'!$B$1:$B$80</definedName>
  </definedNames>
  <calcPr calcId="152511"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4" l="1"/>
  <c r="F12" i="34"/>
  <c r="F13" i="34"/>
  <c r="F14" i="34"/>
  <c r="F15" i="34"/>
  <c r="F16" i="34"/>
  <c r="F17" i="34"/>
  <c r="F18" i="34"/>
  <c r="F19" i="34"/>
  <c r="F20" i="34"/>
  <c r="F21" i="34"/>
  <c r="F41" i="34"/>
  <c r="F42" i="34"/>
  <c r="F43" i="34"/>
  <c r="F44" i="34"/>
  <c r="F45" i="34"/>
  <c r="F46" i="34"/>
  <c r="F47" i="34"/>
  <c r="F48" i="34"/>
  <c r="F49" i="34"/>
  <c r="F50" i="34"/>
  <c r="F51" i="34"/>
  <c r="F52" i="34"/>
  <c r="F53" i="34"/>
  <c r="F54" i="34"/>
  <c r="F55" i="34"/>
  <c r="F56" i="34"/>
  <c r="F57" i="34"/>
  <c r="F58" i="34"/>
  <c r="F59" i="34"/>
  <c r="F60" i="34"/>
  <c r="F61" i="34"/>
  <c r="F62" i="34"/>
  <c r="F63" i="34"/>
  <c r="F73" i="34"/>
  <c r="F74" i="34"/>
  <c r="F75" i="34"/>
  <c r="F76" i="34"/>
  <c r="F77" i="34"/>
  <c r="F78" i="34"/>
  <c r="F79" i="34"/>
  <c r="F80" i="34"/>
  <c r="F82" i="34"/>
  <c r="E72" i="34"/>
  <c r="G97" i="34" l="1"/>
  <c r="I97" i="34" s="1"/>
  <c r="G96" i="34"/>
  <c r="I96" i="34" s="1"/>
  <c r="G95" i="34"/>
  <c r="I95" i="34" s="1"/>
  <c r="G94" i="34"/>
  <c r="I94" i="34" s="1"/>
  <c r="I93" i="34"/>
  <c r="G92" i="34"/>
  <c r="I92" i="34" s="1"/>
  <c r="G91" i="34"/>
  <c r="I91" i="34" s="1"/>
  <c r="G90" i="34"/>
  <c r="I90" i="34" s="1"/>
  <c r="I89" i="34"/>
  <c r="I88" i="34"/>
  <c r="G87" i="34"/>
  <c r="I87" i="34" s="1"/>
  <c r="G86" i="34"/>
  <c r="I86" i="34" s="1"/>
  <c r="G85" i="34"/>
  <c r="I85" i="34" s="1"/>
  <c r="G84" i="34"/>
  <c r="I84" i="34" s="1"/>
  <c r="G83" i="34"/>
  <c r="I83" i="34" s="1"/>
  <c r="I82" i="34"/>
  <c r="I12" i="34" l="1"/>
  <c r="I23" i="34" l="1"/>
  <c r="I24" i="34"/>
  <c r="I25" i="34"/>
  <c r="I26" i="34"/>
  <c r="I27" i="34"/>
  <c r="I28" i="34"/>
  <c r="I70" i="34"/>
  <c r="I71" i="34"/>
  <c r="I72" i="34"/>
  <c r="I73" i="34"/>
  <c r="I74" i="34"/>
  <c r="I75" i="34"/>
  <c r="I76" i="34"/>
  <c r="I77" i="34"/>
  <c r="I78" i="34"/>
  <c r="I79" i="34"/>
  <c r="I80" i="34"/>
  <c r="I69" i="34"/>
  <c r="I11" i="34"/>
  <c r="I13" i="34"/>
  <c r="I14" i="34"/>
  <c r="I15" i="34"/>
  <c r="I16" i="34"/>
  <c r="I17" i="34"/>
  <c r="I18" i="34"/>
  <c r="I19" i="34"/>
  <c r="I20" i="34"/>
  <c r="I21" i="34"/>
  <c r="I29" i="34"/>
  <c r="I41" i="34"/>
  <c r="I42" i="34"/>
  <c r="I43" i="34"/>
  <c r="I44" i="34"/>
  <c r="I45" i="34"/>
  <c r="I46" i="34"/>
  <c r="I47" i="34"/>
  <c r="I48" i="34"/>
  <c r="I49" i="34"/>
  <c r="I50" i="34"/>
  <c r="I51" i="34"/>
  <c r="I52" i="34"/>
  <c r="I53" i="34"/>
  <c r="I54" i="34"/>
  <c r="I55" i="34"/>
  <c r="I56" i="34"/>
  <c r="I57" i="34"/>
  <c r="I58" i="34"/>
  <c r="I59" i="34"/>
  <c r="I60" i="34"/>
  <c r="I61" i="34"/>
  <c r="I62" i="34"/>
  <c r="I63" i="34"/>
  <c r="I65" i="34"/>
  <c r="I66" i="34"/>
  <c r="I67" i="34"/>
  <c r="G31" i="34" l="1"/>
  <c r="I31" i="34" s="1"/>
  <c r="I32" i="34"/>
  <c r="G33" i="34"/>
  <c r="I33" i="34" s="1"/>
  <c r="G34" i="34"/>
  <c r="I34" i="34" s="1"/>
  <c r="G35" i="34"/>
  <c r="I35" i="34" s="1"/>
  <c r="G36" i="34"/>
  <c r="I36" i="34" s="1"/>
  <c r="G37" i="34"/>
  <c r="I37" i="34" s="1"/>
  <c r="I38" i="34"/>
  <c r="G39" i="34"/>
  <c r="I39" i="34" s="1"/>
  <c r="G9" i="34" l="1"/>
  <c r="I9" i="34" s="1"/>
</calcChain>
</file>

<file path=xl/sharedStrings.xml><?xml version="1.0" encoding="utf-8"?>
<sst xmlns="http://schemas.openxmlformats.org/spreadsheetml/2006/main" count="263" uniqueCount="188">
  <si>
    <t>Наименование</t>
  </si>
  <si>
    <t>шт</t>
  </si>
  <si>
    <t>шт.</t>
  </si>
  <si>
    <t>наб</t>
  </si>
  <si>
    <t>уп</t>
  </si>
  <si>
    <t>фл.</t>
  </si>
  <si>
    <t>Группа крови</t>
  </si>
  <si>
    <t>Цоликлон анти-А 10 мл</t>
  </si>
  <si>
    <t>Цоликлон анти-В  10 мл</t>
  </si>
  <si>
    <t xml:space="preserve"> Планшеты для определения группы крови.</t>
  </si>
  <si>
    <t>Цоликлон анти-АВ  5мл</t>
  </si>
  <si>
    <t>Цоликлон анти-Д супер Ig M 5мл</t>
  </si>
  <si>
    <t>Расходный материал для клиники</t>
  </si>
  <si>
    <t>л</t>
  </si>
  <si>
    <t>Эозин метиленовый синий по МайГрюнвальду</t>
  </si>
  <si>
    <t>Луис тест</t>
  </si>
  <si>
    <t>Масло иммерсионное терпеновое (100мл\фл)</t>
  </si>
  <si>
    <t>Пробирки центрифужные с делениями</t>
  </si>
  <si>
    <t>Контроль для proBNP - Roche CARDIAC Control proBNP (cobas) 2 x 1 мл</t>
  </si>
  <si>
    <t>Микропробирки 1,5мл  Эпиндорф 1,5мл</t>
  </si>
  <si>
    <t>Набор -РТЦ(раствор для окраски ретикулоц)</t>
  </si>
  <si>
    <t>Эритротест-Цоликлоны СМ Анти А1</t>
  </si>
  <si>
    <t>Стекло предметное 76*25*1,2мм со шлифов.краями,уг.90градусов(уп-50шт)</t>
  </si>
  <si>
    <t>Пипетка Панченкова к СОЭ-метру</t>
  </si>
  <si>
    <t>Эритроцит-Цоликлоны СМ Анти-А слабый</t>
  </si>
  <si>
    <t>Эритроциты Иммуно контроль" полибреновый тест"</t>
  </si>
  <si>
    <t xml:space="preserve">Эритроцит Экспресс контроль </t>
  </si>
  <si>
    <t>Желатин 10%</t>
  </si>
  <si>
    <t>Палочки для перемешивания в лунках</t>
  </si>
  <si>
    <t>Пастеровские пипетки ,одноразовые пластиковые</t>
  </si>
  <si>
    <t xml:space="preserve">Реагент для исследования активации по внутреннему пути -in-tem, 10 флаконов по 10 тестов из комплекта  Система гемостаза цельной крови методом тромбоэластометрии </t>
  </si>
  <si>
    <t>Наконечники для пипетки - 10 пластин по 96 шт, 10-320 мкл. из комплекта  Система гемостаза цельной крови методом тромбоэластометрии ROTEM</t>
  </si>
  <si>
    <t xml:space="preserve">Готовый к использованию реагент для исследования гиперфибринолиза, 10 флаконов по 5 тестов из комплекта Система гемостаза цельной крови методом тромбоэластометрии </t>
  </si>
  <si>
    <t xml:space="preserve">Контрольный материал, нормальный 5 флаконов по 4 теста из комплекта  Система гемостаза цельной крови методом тромбоэластометрии </t>
  </si>
  <si>
    <t>Контрольный материал, патологический, 5 по 4 теста из комплекта  Система гемостаза цельной крови методом тромбоэластометри</t>
  </si>
  <si>
    <t>Реагент для исследования фибриногена - fib-tem, 10 флаконов по 5 тестов из комплекта  Система гемостаза цельной крови методом тромбоэластометрии</t>
  </si>
  <si>
    <t xml:space="preserve">Диспосистемы для измерений (кюветы и стержни), 200 шт/уп. из комплекта  Система гемостаза цельной крови методом тромбоэластометрии </t>
  </si>
  <si>
    <t>упак</t>
  </si>
  <si>
    <t>Анализатор ROTEM Delta</t>
  </si>
  <si>
    <t>Парафин для гистологической заливки тканей 52/54</t>
  </si>
  <si>
    <t>Гематоксилин Майера, 1л</t>
  </si>
  <si>
    <t>Эозин 1% водный раствор, 1000 мл</t>
  </si>
  <si>
    <t>Био маунт НМ</t>
  </si>
  <si>
    <t>Альциановый синий рН 2,5 Моури</t>
  </si>
  <si>
    <t>Гимза</t>
  </si>
  <si>
    <t>Стекло предметное с  матовой полосой для маркировки и шлифованным краем</t>
  </si>
  <si>
    <t>Стекло покровное 24х50 мм</t>
  </si>
  <si>
    <t>Биопсийные прокладки</t>
  </si>
  <si>
    <t>Гистологические кассеты с прямоугольными отверстиями с крышкой, белого цвета</t>
  </si>
  <si>
    <t>Лабораторный маркер, устойчивый к растворителям, черный.</t>
  </si>
  <si>
    <t>Игла препаровальная, прямая</t>
  </si>
  <si>
    <t>Бокс картонный для хранения и транспортировки парафиновых блоков</t>
  </si>
  <si>
    <t xml:space="preserve">ANA 12 Line Dot </t>
  </si>
  <si>
    <t>HepAK 7 plus Dot</t>
  </si>
  <si>
    <t>Anti- Phospholipid 10Dot</t>
  </si>
  <si>
    <t>фл</t>
  </si>
  <si>
    <t>Пластиковые заливочные формы (одноразовые) Размер 24х24х5</t>
  </si>
  <si>
    <t>Пластиковые заливочные формы (одноразовые) Размер 15х15х5</t>
  </si>
  <si>
    <t>Пластиковые заливочные формы (одноразовые) Размер 30х24х5</t>
  </si>
  <si>
    <t>Ортксилол</t>
  </si>
  <si>
    <t>Миелодек</t>
  </si>
  <si>
    <t>Держатель образца тип "тисочки" для миктротомов Lieca</t>
  </si>
  <si>
    <t xml:space="preserve">хсн кхо </t>
  </si>
  <si>
    <t xml:space="preserve">Реагент для исследования фибриногена -ex-tem, 10 флаконов по 10 тестов из комплекта  Система гемостаза цельной крови методом тромбоэластометрии </t>
  </si>
  <si>
    <t>Стартовый реагент для рекальцификации цитратной крови или плазмы - star-tem, 10 флаконов по 10 тестов из комплекта  Система гемостаза цельной крови методом TЭГ</t>
  </si>
  <si>
    <t>Сульфасалициловая кислота500гр</t>
  </si>
  <si>
    <t>Тех спецификация</t>
  </si>
  <si>
    <t>Предназначены для взятия микропроб сыворотки крови и других биологических жидкостей, их хранения и транспортировки в медицинское учреждение. Пробирка Эппендорфа представляет собой градуированную микроцентрифужную пробирку с защёлкивающейся прокалываемой крышкой. Изготовлена пробирка из полипропилена, что обеспечивает возможность автоклавирования в стандартном режиме. Имеет матовое окошко для записи информации.
Относительная центробежная сила, действующая на пробирку, не должна превышать 10000 g.</t>
  </si>
  <si>
    <t>Благодаря мягким, гибким краям и тонким стенкам наконечники полностью подходят для использования с пипетками разных производителей;
Высокая прозрачность пластика позволяет видеть образец невооруженным глазом и контролировать процесс дозирования;</t>
  </si>
  <si>
    <t>Применяются для определения объема осадков при центрифугировании.
Представляют собой пробирки с коническим дном и верхним рантом. Деления нанесены на всю длину пробки.
Изготавливаются из химически стойкого лабораторного стекла</t>
  </si>
  <si>
    <t xml:space="preserve">Пипетка Панченкова (капилляр Панченкова) - изделие медицинского назначения, которое используется для определения скорости оседания эритроцитов (СОЭ) при клиническом анализе крови. Пипетка Панченкова позволяет определить наличие и интенсивность воспалительного процесса в организме пациента. </t>
  </si>
  <si>
    <t xml:space="preserve">Пипетки Пастера идеально подходят для забора и переноса жидкостей в любых лабораториях, уменьшая риск контаминации. Изготовлены из полиэтилена. </t>
  </si>
  <si>
    <t xml:space="preserve">Стекло предметное - стеклянная пластина стандартных размеров 76 х 26 со шлифованным краем определенной толщины, как правило 1 мм, с идеально гладкой и ровной поверхностью и равномерной толщиной, не допускается наличие воздушный пузырей. </t>
  </si>
  <si>
    <t>Планшет пластиковый 42-луночный для реакции агглютинации, белый
Многократно используемые планшеты, предназначенные для определения групп крови методом прямой реакции агглютинации. Планшеты имеют по 42 круглые лунки (7х6) со слегка вогнутой поверхностью, внутренним диаметром 18 мм. Бортики по окружности лунки надежно защищают от случайного перемешивания жидких материалов между отдельными лунками.
Планшеты выпускаются в двух вариантах: из непрозрачного пластика белого цвета</t>
  </si>
  <si>
    <t>Активация свертывания по «внутреннему пути»: позволяет оценить дефицит факторов свертывания XII, XI, IX, VIII, X, V, II, дефицит фибриногена и тромбоцитов. Упаковка 10 флаконов, по 10 тестов в каждом.</t>
  </si>
  <si>
    <t>Наконечники для для электронной пипетки. Объем 5-350 мкл. Уп. 960 шт.</t>
  </si>
  <si>
    <t>Активация свертывания по «внешнему пути»: позволяет оценить дефицит факторов свертывания VII, X, V, II, дефицит фибриногена и тромбоцитов. Упаковка 10 флаконов, по 10 тестов в каждом.</t>
  </si>
  <si>
    <t>Активация свертывания по «внутреннему пути» с добавлением гепариназы для нейтрализации гепарина: позволяет подтвердить/исключить наличие гепарина в крови. Упаковка 10 флаконов, по 7 тестов в каждом.</t>
  </si>
  <si>
    <t>Контроль норма. Качественный контрольный материал. Лиофилизированная контрольная плазма норма, полученная при обработке человеческой плазмы цитратом натрия и антикоагулянтом (0,129 моль/л) и раствор для разведения.</t>
  </si>
  <si>
    <t>Контроль патология. Качественный контрольный материал. Лиофилизированная контрольная патология норма, полученная при обработке человеческой плазмы цитратом натрия и антикоагулянтом (0,129 моль/л) и раствор для разведения.</t>
  </si>
  <si>
    <t>Активация свертывания по «внешнему пути» с добавлением цитохолазина D для инактивации тромбоцитов: позволяет подтвердить/исключить дефицит фибриногена. Упаковка 10 флаконов, по 5 тестов в каждом.</t>
  </si>
  <si>
    <t>Пластиковая измерительная диспосистема, представляющая собой измерительный цилиндр с перемешивающим стержнем. Упаковка 200 шт.</t>
  </si>
  <si>
    <t>Готовый к использованию оптимизированный жидкий реагент для рекальцификации цитратной крови (0,2 моль/л CaCL2; HEPES буфер pH 7,4; 0,1% соль). Упаковка 10 флаконов, по 10 тестов в каждом.</t>
  </si>
  <si>
    <t>Иммунодотинговый анализ для качественного определения антител IgG к ядерным 
и цитоплазматическим антигенам в человеческой сыворотке или плазме, 20 тест полосок,4289</t>
  </si>
  <si>
    <t>Иммунодотинговый анализ для качественного определения антител IgG 
к M2, LKM1, LC1, SLA, F-Aktin, gp210 и sp100 в человеческой сыворотке или плазме, 24 тест полоски,4099</t>
  </si>
  <si>
    <t>Иммунодотинговый анализ для определения IgG или IgM-антител фосфолипидам 
и ß2-гликопротеинов I в сыворотки крови человека, 20 тест полосок, 5012</t>
  </si>
  <si>
    <t>Миелодек 100 мл х 10/уп. Фиксатор/декальцификатор для биоптатов костного мозга; рекомедуется при диагностике и исследованиях гематологических болезней. В комплект входят 2 реагента: фиксатор и декальцификатор. - фиксация B5 рекомендуется для гемопоэтических тканей; он содержит формалин и ртуть в буферном растворе. Концентрация хлорида ртути выбрана таким образом, чтобы никакая ртуть не осаждалась на участке во время процесса декальцинации, при условии, что соблюдается предлагаемое время процедуры. - Декальцификатор содержит E.D.T.A. (этилендиаминтетрауксусной кислоты) в кислотном буфере. Процесс декальцинации происходит путем хелатирования в кислотной среде и сохраняет морфологию тканей за очень короткое время для гистопатологической процедуры. температура хранения 15-25 ° C Состав реагентов A) Модификатор B5 = 5x100 мл B) E.D.T.A. в кислотном буфере 5x100 мл ГОСТ Р 51088-2013</t>
  </si>
  <si>
    <t>Адгезивная жидкость для создания адгезивного покрытия на предметных стеклах. Флаконы имеет крышку с кисточкой для ручного нанесения адгезива. Продукт не требует хранения в холодильнике! Подходит в том числе для иммуногистохимических исследований. Готов к применению</t>
  </si>
  <si>
    <t>Выявление кислых мукополисахаридов.</t>
  </si>
  <si>
    <t>Окрашивания клеток крови и мазков костного мозга</t>
  </si>
  <si>
    <t xml:space="preserve">Стекла для микроскопии.  Адаптированы к автоматическим системам проводки и окраски. Идеально ровная поверхность. Высокая прозрачность. Матовое поле предназначено для маркировки стекла простым карандашом. Для повторного использования надпись удаляют стирательной резинкой или кипячением в мыльном растворе. 75,25х25,25 х1,1 мм, </t>
  </si>
  <si>
    <t>Покровные стекла обладают великолепной ровностью и гибкостью, что обеспечивает качественное покрытие даже при большой площади препарата. Толщина 0,13-0,16 мм</t>
  </si>
  <si>
    <t>Биопсийные прокладки 5000 шт/уп, ППредназначены для вложения в кассеты или капсулы, чтобы воспрепятствовать потере небольшого биопсийного материала, устойчивы к действию растворителей. Толщина биопсийных колодок составляет 2 мм, а размер - 2,5 х 3 см. Материал: полиэфир - пенополиуретан (литротопрен). Полиуретановая пена гарантирует высокую стойкость растворителей, а ее структура с открытыми ячейками позволяет жидкостям (спиртам, растворителям и парафину) безопасно перемещаться через ткань во время обработки. Фильтры могут быть автоклавированы (максимальная температура: 134 ° C). Для стерилизации достаточно температуры 121 ° C. Фильтры упаковываются в герметичные полиэтиленовые пакеты, чтобы поддерживать их в чистоте и неповрежденном до использования. Фасовка 5000 шт/уп. Вторичная упаковка - картонная коробка. 5000 шт/уп ГОСТ Р 51088-2013</t>
  </si>
  <si>
    <t>Гистологические кассеты с фреим рамкой, прямоугольными отверстиями с крышкой, белого цвета, 500 шт/уп, Гистологические кассеты с фреим рамкой с прямоугольными отверстиями с крышкой, белого цвета, 500 шт/уп. Предназначены для проводки гистологического материала, размер отверстий в кассете составляет 0,9 мм., поставляются в комплекте с двухстороннем скребком с одним тупоконечным концом/другой остроконечный: длина 130 мм, длина рукоятки скребка 80 мм, выполненным из термоустойчивого материала. Снабжены фреим рамкой для легкого изъятия парафинового блока. 500 шт/уп ГОСТ Р 51088-2013</t>
  </si>
  <si>
    <t>Лёгкий и прочный картонный бокс для удобного хранения блоков с гистологическим материалом. Бокс изготовлен из высококачественного картона повышенной износостойкости. Не деформируется даже при полном наполнении. Комплектация: основание с разделителями и крышка. Вместимость: до 320 блоков или до 220 колец с гистологическим материалом.</t>
  </si>
  <si>
    <t>Держатель образца тип "тисочки" для микротомов Leica 22 серии, 50х55 мм</t>
  </si>
  <si>
    <t>Жидкость адгезивная для обработки предметных стекол, 3 шт/уп.</t>
  </si>
  <si>
    <t>Назначение Roche CARDIAC Control proBNP используется для контроля качества теста Roche CARDIAC proBNP+ на приборе cobas h 232. Теоретическое обоснование Контроль качества Roche CARDIAC Control proBNP используется для контроля точности и прецизионности. Каждый набор Roche CARDIAC Control proBNP состоит из двух лиофилизированных контролей на основе лошадиной сыворотки. Содержание proBNP в уровне I находится в диапазоне слегка повышенной концентрации. Уровень II имеет сильно повышенное содержание proBNP. Реагенты - рабочие растворы ▪ Уровень I: 1 флакон для 1.0 мл лиофилизированной контрольной сыворотки ▪ Уровень II: 1 флакон для 1.0 мл лиофилизированной контрольной
сыворотки ▪ Действующие вещества: NT‑proBNP (1‑76), синтетический Концентрации компонентов определяются отдельно для каждой партии товара. Хранение и стабильность
Хранить при 2‑8 °C. Стабильность лиофилизированной контрольной сыворотки при 2‑8 °C:
до конца срока годности. Стабильность компонентов растворенной контрольной сыворотки:
▪ при 2‑25 °C: 24 часа ▪ при ‑20 °C и ниже: 12 недель (может быть заморожен до 5 раз в
оригинальной пробирке) Храните контрольные компоненты в плотно закупоренных емкостях,
когда они не используются. Предоставляемые материалы ▪ Roche CARDIAC Control proBNP, level I ▪ Roche CARDIAC Control proBNP, level II ▪ 1 чип с кодом</t>
  </si>
  <si>
    <t>IsoPrep, 10л, IsoPrep 10л применяется для обезвоживания ткани на этапе гистологической проводки. Полностью готов к применению.Пригоден для использования при ручной проводке, а также в аппаратах карусельного и замкнутого типов. Исключительное качество проводки по сравнению с другими методами. Не дает фона при окраске. Состав: абсолютизированный изопропанол (концентрация не ниже 99,97%), тритон Х15 (октилфеноксиполиэтоксиэтанол).Фасовка 10 литровые канистры с диспенсерной системой. Фасовка: Первичный контейнер: белая канистра в полиэтилентерефталате (ПЭТ). Полезная вместимость 10 литров. Крышка HDPE, оснащена системой диспенсером, диаметр 6,5см.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10 л/канистра ГОСТ Р 51088-2013. Наличие РУ РК.</t>
  </si>
  <si>
    <t>Ортоксилол. Прозрачная жидкость, не содержащая в своем составе посторонних примесей и воды, не темнее раствора 0,003 г К2Cr2О7, Плотность при 20 °С, г/см3  0,878-0,880, Температурные пределы перегонки от 5 до 95%, °С, не более 0,4, Температура кристаллизации, °С, не ниже минус 25,5, Содержание основного вещества, %, не менее 99,2; бромное число, г брома на 100 мл ортоксилола не более ГОСТ 2706.11, норма по ТУ 0,18, фактическое значение менее 0,01.Первичный контейнер: белая бутылка в полиэтилентерефталате (ПЭТ). Наличие РУ РК</t>
  </si>
  <si>
    <t>Воск искусственный с низкой температурой плавления для рутинной работы. Смесь парафинного воска  для изготовления парафиновых блоков с точкой плавления при t 52/54 °C. Для обработки различных образцов широкого спектра . Нижняя точка плавления делает его пригодным для работы с мягкими тканями, не деформируя и без повреждений, позволяет хорошо сохранять  ткани морфологии во время обработки. Смесь парафиновых гранул 52/54 является оптимальной смесью парафинового воска и пластмассовых полимеров без добавления диметилсульфоксида (ДМСО). Первичный контейнер: плотная полиэтиленовая упаковка, устойчивая к химически активным реагентам и влажности. Вторичная упаковка: картонная коробка.  Наличие РУ РК</t>
  </si>
  <si>
    <t>Гематоксилин Майера, 1000 мл. Краситель для микроскопических препаратов. Обеспечивает визуализацию ядер клеток в срезах (парафиновых, криостатных, вибрoтомных, изготовленных на замораживающем микротоме) и цитологических препаратах. Реагент не содержит этанола и метанола. Предназначен для использования в качестве ядерного красителя при постановке иммуноцитохимических реакций в сочетании с различными типами хромогенов (в том числе и с растворимыми в этаноле) и для окраски гематоксилин-эозином. Гематоксилин- краситель, который получается из эфирных экстрактов кампшевого дерева. Реагент гератоксилина не содержит этанола и метанола. Состав: гематоксилин (CAS 517-28-2),  алюминиевый сульфат калия (CAS 7784-24-9), йодистый калий (CAS 64-19-7), стабилизаторы.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</si>
  <si>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Эозин Y 1% водный раствор,  1000 мл. Эозин является цитоплазматическим красителем. Окрашивает цитоплазму клеток и волокна межклеточного вещества в срезах и цитологических препаратах в различные оттенки розового цвета. Предназначен для использования в качестве цитоплазматического красителя после окраски гематоксилином. Спиртовые растворы эозина окрашивают ткани более интенсивно, чем водные. Cостав: эозин (CAS 17372-87-1, CE 2414096), деионизированная вода.
Первичный контейнер: белая бутылка в полиэтилентерефталате (ПЭТ). Полезная вместимость 1000 мл. Крышка HDPE синего цвета. Полиэтилентерефталат представляет собой термопластичный полимер семейства полиэфиров. ПЭТ является оптимальным барьером для кислорода, углекислого газа и других газов. Этот материал обладает высокой устойчивостью к ультрафиолетовому излучению и инерции по отношению к химическим агентам (растворители: ксилол, лимонен, жидкие парафины, спирты, кислоты, основания и т. Д.). Он биологически инертен. Он представляет собой хороший барьер для воды и влажности, показывает большую твердость и механическое сопротивление. Бутылка имеет оптимальное сцепление. Отсутствие ручек уменьшает пространство для хранения. Защитная крышка обеспечивает точное и чистое использование. Наличие РУ РК</t>
  </si>
  <si>
    <t>Синтетическая монтирующая среда для приготовления гистологических и цитологических препаратов, флакон на 500 мл с дозатором выполненным из плексигласа, обеспещивающий забор монтирующей среды до 1 мл. Цвет – прозрачный. Растворимость – в воде нерастворим; растворяется в эфире, кетонах, ароматических углеводородах и D-лимонене. Коэффициент преломления - 1.5.  Динамическая вязкость - 250 при 450 мПа* и  20°C. Препарат отличается стабильностью при воздействии прямых солнечных лучей, высоких температур, влажности и УФ-лучей. Наличие РУ РК</t>
  </si>
  <si>
    <t>Одноразовые лезвия Diacut 35 Advance (R35), 50 шт./уп</t>
  </si>
  <si>
    <t>Гистология</t>
  </si>
  <si>
    <t>Азур-Эозин по Романовскому(Гемстандарт)</t>
  </si>
  <si>
    <t>Внешний вид Жидкость темно-синего цвета Жидкость темно-синего 
цвета
2.Окраска форменных Эритроциты: розовь!�, или розовые с Эритроциты- розово - серые. элементов крови серым или бежевым оттенком, или
бежево-коричневые;
Тромбоциты: розово-фиолетовые или Тромбоциты - фиолетовые. фиолетовые.
Нейтрофилы: ядра - фиолетовые; Нейтрофилы: ядра -
' цитоплазма - розово-серая или фиолетовые; цитоплазма -
бледно-розовая; зернистость - розово-серая; зернистость - фиолетовая или красно-фиолетовая. красно-фиолетовая.
Базофилы: зернистость - фиолетовая. Базофилы: зернистость - фиолетовая.
Эозинофилы: зернистость - оранжево- Эозинофилы: зернистость - красная, или розово-красная, или розово-фиолетовая. 
розово-фиолетовая.
Лимфоциты: ядра - фиолетовые; Лимфоциты: ядра - 
цитоплазма - голубая, или серо- фиолетовые; цитоплазма - голубая, или сине-голубая. голубая.
Моноциты: ядра - фиолетовые; Моноциты: ядра - 
цитоплазма - серо-голубая. фиолетовые; цитоплазма -
серо-голубая.</t>
  </si>
  <si>
    <t xml:space="preserve">1. Внешний вид Подвижная жидкость темно-
синего цвета Подвижная жидкость
темно-синего цвета
2.Окраска форменных
элемептов крови Эритрощіты: розовые, или
розовые с серым или бежевым оттенком, иmi бежево- коричневые; Эритроіщты- розово —
серые.
 Тромбоциты: розово-фиолетовые
или фиолетовые. Тромбоцитьl —
фиолетовые.
 Нейтрофильт: ядра - фиолеговые;
цитоплазма - розово-серая или бледно-розовая; зернистость - фиолетовая или красно- фиолетовая. Нейтрофилъl: ядра -
фиолетовые; цитоплазма - розово-серая; зернистость
- красно-фиолетовая.
 Базофилы: зернистость -
фиолетовая. Базофилы: зернистость -
фиолетовая.
 Эозинофилы: зернистость -
оранжево-красная, или розово- красная, или розово-фиолетовая. Эозинофилы: зернистость.
- розово-фиолетовая.
 Лимфоциты: ядра - фиолетовые;
цитоплазма - голубая, или серо- голубая, или сине-голубая. Лимфоіщты: ядра -
фиолетовые; цитоплазма -
голубая.
 Моноциты: ядра - фиолетовые;
цитоплазма - серо-голубая. Моноцитьl: ядра -
фиолетовые; цитоплазма -
  серо-голубая.
3. Время наступления
окраски мазка, мин, не более 20 15
</t>
  </si>
  <si>
    <t>Краситель Азур-Эозин по Романовскому «Премиум».
Соотношение разведения 1:10 – 1:20, время окраски – не более 10 минут.</t>
  </si>
  <si>
    <t>Набор реагентов «ЛЮИС-ТЕСТ» для определения ассоциированных с сифилисом реагиновых антител, предназначен для определения ассоциированных с сифилисом реагиновых антител в образцах сыворотки (плазмы) крови и ликвора человека и должен использоваться в</t>
  </si>
  <si>
    <t>клинико-диагностических лабораториях специально обученным персоналом</t>
  </si>
  <si>
    <t>R-V1-Mod(RG.iQ.Mx.Dt) АмплиСенс HCV-FL(100 иссл)</t>
  </si>
  <si>
    <t>Набор реагентов для обратной транскрипции и амплификации кДНК вируса гепатита С (HСV) методом полимеразной цепной реакции с гибридизационно-флуоресцентной детекцией в режиме «реального времени». Для проведения реакции обратной транскрипции РНК и ПЦР-амплификации кДНК HСV с детекцией продуктов ПЦР в режиме «реального времени»  ПЦР-смесь-1 не должна быть раскапана по пробиркам Наличие РНК-элюента Наличие ТМ-Ревертазы Наличие ПКО, ВКО, ОКО Наличие ПЦР-смеси-2, TaqF-полимеразы для организации горячего старта Количество тестов не менее 110</t>
  </si>
  <si>
    <t>TR-V5-S-MC(RG,iQ/Mx.Dt) АмлпиСенс HBV-Монитор-FL(48 исл)</t>
  </si>
  <si>
    <t>TR-V1-S-MC(RG,iQ,Mx,Dt)-E АмплиСенс HCV-Монитор-FL(48 иссл)</t>
  </si>
  <si>
    <t>R-V1-G(1-4)2х(RG,iQ,Mx,Dt,SC)АмплисенсHCV  ГенотипFL (наб 55иссл)</t>
  </si>
  <si>
    <t>R-V5-Mod (RG,iQ,Mx,Dt) АмплиСенс HBV-FL(100 иссл)</t>
  </si>
  <si>
    <t> Набор реагентов для количественного определения ДНК вируса гепатита В (HBV)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ДНК вируса гепатита В (HВV), включая выделение ДНК из клинического материала (плазма периферической крови), ПЦР-амплификацию ДНК и детекцию продуктов ПЦР-амплификацииВозможность гибридизационно-флуоресцентной детекции в режиме «реального времени»Наличие комплекта реагентов для выделения ДНКВозможность использования сорбции на силикагеле Наличие лизирующего раствора, не менее 3-х растворов для отмывки, сорбента, ДНК-буфераНаличие комплекта реагентов для ПЦР-амплификации ДНК HВVПЦР-смесь-1 не должна быть раскапана по пробиркам Наличие ПЦР-смеси-2, буфера для элюцииНаличие TaqF-полимеразы Наличие комплекта ДНК-калибраторов ПКО и ВКОНаличие ПКО, ВКО, ОКО Возможность использования внутреннего контроля на всех этапах ПЦР анализа, начиная с выделения нуклеиновых кислот Количество тестов не менее 48</t>
  </si>
  <si>
    <t>Набор реагентов полной комплектации для выявления и количественного определения РНК вируса гепатита С (HСV) в клиническом материале методом полимеразной цепной реакции с гибридизационно-флуоресцентной детекцией в режиме «реального времени» " Для выявления и количественного определения РНК вируса гепатита С (HСV), включая выделение РНК из плазмы периферической крови, ПЦР-амплификации РНК с детекцией продуктов ПЦР-амплификации в режиме «реального времени»Наличие комплекта реагентов для выделения РНК Возможность использования сорбции на силикагеле Наличие лизирующего раствора, не менее 3-х растворов для отмывки, сорбента, РНК-буфера Наличие комплекта реагентов для проведения реакции обратной транскрипции РНК и ПЦР-амплификации кДНК HСV ПЦР-смесь-1 не должна быть раскапана по пробиркам Наличие ПЦР-смеси-2, TaqF-полимеразы Наличие DTT лиофилизированного  Наличие ТМ-Ревертазы Наличие РНК-элюента Наличие комплекта ДНК-калибраторов ПКО и ВКО Наличие ПКО, ВКО, ОКО   Количество тестов не менее 48</t>
  </si>
  <si>
    <t>Набор реагентов для выявления и дифференциации генотипов вируса гепатита C (HCV) в клиническом материале методом полимеразной цепной реакции (ПЦР) с гибридизационно-флуоресцентной детекцией в режиме «реального времени». " Для выявления и дифференциации генотипов 1a, 1b, 2, 3а, 4 вируса гепатита С (HСV) в плазме периферической крови Наличие ПЦР-смеси-1-FRT HCV (генотипы 1b/3а), ПЦР-смеси-1-FRT HCV (генотипы 1a/2) и ПЦР-смеси-1-FRT HCV (ВКО/генотип 4) ПЦР-смеси-1 не должны быть раскапаны по пробиркам Наличие ОТ-ПЦР-смеси-2-FEP/FRT Наличие TaqF-полимеразыНаличие ТЕ-буфера Наличие ПКО кДНК HCV генотипов 1a, 1b, 2, 3а, 4   Наличие ВКО, ОКОКоличество тестов не менее 55 Наличие не менее трёх растворов для отмывки. Наличие сорбента.  Наличие РНК-буфера.</t>
  </si>
  <si>
    <t>К2-1-Et-50Рибо-Сорб(50 иссл)</t>
  </si>
  <si>
    <t>К3-4-50 Ревелта-L (55исслед)</t>
  </si>
  <si>
    <t>Комплект реагентов для выделения РНК/ДНК из клинического материала. Возможность выделения РНК/ДНК из клинического материала с использованием аффинной сорбции на частицах силикагеля.Наличие лизирующего раствора  Комплект реагентов должен быть рассчитан на 100 проб</t>
  </si>
  <si>
    <t>Комплект реагентов, предназначен для получения кДНК на матрице РНК для последующего анализа методом полимеразной цепной реакции. Должен содержать RT-G-mix-1, RT-mix , ревертазу и  ДНК-буфер. Комплект реагентов должен быть рассчитан на проведение не менее 60 реакций.</t>
  </si>
  <si>
    <t>ПЦР   в реальном времени (Амплисенс роторного типа)</t>
  </si>
  <si>
    <t>кан</t>
  </si>
  <si>
    <t>ИФА  HumanReadtr HS</t>
  </si>
  <si>
    <t xml:space="preserve">Состав и описание изделия: ЭРИТРОТЕСТ-Цоликлон Анти-А во флаконе по 10 мл №10. 10 мл раствора содержит:
Активное вещество – антитела моноклональные Анти- А – титр 1:32
В качестве консерванта применяется азид натрия в конечной концентрации 0,1%. 
Внешний вид: Прозрачная слегка опалесцирующая жидкость светло-малинового или розового цвета.
Гемагглютинирующая способность: с эритроцитами группы А1(II)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</si>
  <si>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ЭРИТРОТЕСТ-Цоликлон Анти-В во флаконе по 10 мл №10. 10 мл раствора содержит:
Активное вещество – антитела моноклональные Анти- В – титр 1:32
В качестве консерванта применяется азид натрия в конечной концентрации 0,1%. 
Внешний вид: Прозрачная слегка опалесцирующая жидкость синего цвета.
Гемагглютинирующая способность: с эритроцитами группы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</si>
  <si>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ЭРИТРОТЕСТ-Цоликлон Анти-АВ во флаконе по 5 мл №10. 5 мл раствора содержит: 
Активное вещество – антитела моноклональные Анти- А и Анти- В – титр 1:32
ЭРИТРОТЕСТТМ-Цоликлон Анти-АВ представляет собой смесь В качестве консерванта применяется азид натрия в конечной концентрации 0,1%.
Внешний вид: Прозрачная слегка опалесцирующая бесцветная жидкость .
Гемагглютинирующая способность: с эритроцитами группы А1(II), В(III) и A1B(IV) - не позднее 5 сек
Область применения: Препараты предназначены для определения групп крови человека системы АВО в прямых реакциях гемагглютинации и применяются взамен или параллельно с поликлональными иммунными сыворотками.
Условия хранения: Хранение реагентов должно производиться в упаковке предприятия-изготовителя в темном месте при температуре +2-8ºС в течение всего срока годности.
Срок годности: 2 года. Не применять после истечения срока годности. 
</t>
  </si>
  <si>
    <t xml:space="preserve">Состав и описание изделия: ЭРИТРОТЕСТ™ - ЦОЛИКЛОН Анти – D СУПЕР во флаконе по 5 мл №20.  5 мл раствора содержит: 
Активное вещество – антитела моноклональные Анти- D – титр 1:256
Вспомогательные вещества: азид натрия, раствор низкой ионной силы
В качестве консерванта применяется азид натрия в конечной концентрации 0,1%.
Внешний вид: Прозрачная слегка опалесцирующая жидкость бледно- розового или бледно-желтого цвета
Гемагглютинирующая способность на плоскости: С резус-положительными (D+) эритроцитами – не позднее 1 мин.
Область применения: Эритротесттм-Цоликлон анти-D Супер предназначен для выявления D антигена системы резус на эритроцитах человека. 
Условия хранения и срок годности: хранить  1 год при температуре 2-8 ºС. Вскрытый флакон можно хранить при температуре 2-8 ºС в течение месяца в закрытом виде.
</t>
  </si>
  <si>
    <t xml:space="preserve">Состав и описание изделия: Эритротест™-Цоликлоны СМ Анти-Асл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</si>
  <si>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 xml:space="preserve">Состав и описание изделия: Эритротест™-Цоликлоны СМ Анти-А1 для определения  антигена A1 и А2  и  более слабые варианты антигена А - Аз, Ах. Пласт. Фл/5мл №10.
Срок годности 1 год. Не применять после истечения срока годности. 
</t>
  </si>
  <si>
    <t>Формалин 10 % забуференный  оригинальный,10 л.</t>
  </si>
  <si>
    <t xml:space="preserve">Изопреп, раствор для гистологической проводки , 10л. </t>
  </si>
  <si>
    <t xml:space="preserve">ЭРИТРОТЕСТ™-ИммуноКонтроль позволяет выявлять как полные, так и неполные антитела в сыворотке больного, направленные против эритроцитов донора. Один набор рассчитан на проведение 20 анализов.
Условия хранения: Набор должен храниться в упаковке предприятия-изготовителя при температуре от +2°С до +8°С в течение всего срока годности. Допускается хранение набора при температуре до +25°С не более 7 суток.
Срок годности набора: 12 месяцев
</t>
  </si>
  <si>
    <t>Ед.изм</t>
  </si>
  <si>
    <t xml:space="preserve">Кол-во </t>
  </si>
  <si>
    <t>Цена</t>
  </si>
  <si>
    <t>Сумма</t>
  </si>
  <si>
    <t>Приложение №1</t>
  </si>
  <si>
    <t xml:space="preserve">Одноразовые низкопрофильные лезвия, сверхтонкие, долговечные, отличаются высокой производительностью резки. Тип инструмента: одноразовый, низкопрофильный. Назначение: для изготовления ленточных срезов из всех типов тканей. 
Материал: нержавеющая углеродистая сталь, обработанная ионной очисткой и покрытая эксклюзивным запатентованным PTFE пленочным покрытием, уменьшающим трение и сжатие ткани.  Покрытие PTFE придает лезвию твердость и долговечность. Класс стали: не ниже 13Х. Возможность использования на ротационных и санных микротомах. Возможность изготовления срезов от 1 микрона. Количество блоков, с которых можно сделать срезы: не менее 30 шт. Угол заточки, градусов: 30°. Длина лезвия: 80 мм. Толщина: 0,25 мм.  Благодаря меньшему углу 30°, эти лезвия обеспечивают превосходную остроту для тонких срезов. Упаковка: ручной диспенсер из АБС-пластика с приспособлением для безопасного поштучного извлечения и отсеком для отработанных лезвий. Количество лезвий в упаковке, шт.: не менее 50. Держатель для одноразовых лезвий оснащен уникальным сдвижным механизмом зажима, выполнен из нержавеющей стали. Наклон лезвия 135 º.Длина держателя: 9 см. Ширина держателя: 0,11 см (11 мм) .Высота держателя: 0,01 см (1 мм) - 1 шт. </t>
  </si>
  <si>
    <t xml:space="preserve">Наконечники  0-300мкл, бесцветные(1 уп-1000шт) </t>
  </si>
  <si>
    <t>Для каогулометра СА 660  SYSMEX</t>
  </si>
  <si>
    <t>реагент для определения Thromborel S, уп.(10 х 10 мл/1000 тестов)</t>
  </si>
  <si>
    <t>Человеческий плацентарный тромбопластин для определения ПВ, МНО, %, факторов II, V,VII,X. Источник тромбопластина: человеческая плацента. Нечувствительный к гепарину  в концентрации не менее 1,6 ед/ мл.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5 дней. 
Фасовка: не менее 1000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</si>
  <si>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АЧТВ, факторов VIII, IX, XI, XII, с высокой чувствительностью к волчаночным антикоагулянтам и высокой чувствительностью к гепарину. Поверхностный активатор: частицы диоксида кремния.
Флаконы реагентов: штрихкодированные. Форма выпуска: жидкая, готов к применению.
Стабильность после вскрытия при температуре от +2 до +8°С не менее 28 дней.
Фасовка: не менее 2000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</si>
  <si>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Хлорид кальция 0,025 моль/л, уп.(10 х15)</t>
  </si>
  <si>
    <t>Раствор хлорида кальция используют в качестве дополнительного реагента для различных анализов свертываемости крови. Содержание хлорида кальция: 0,025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</si>
  <si>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мультифибрен "U"(бычий),уп(10 х5 мл/500 тестов</t>
  </si>
  <si>
    <t>Реагент для количественного определения фибриногена в плазме.
Флаконы реагентов: штрихкодированные. Форма выпуска: лиофилизат. Растворитель: дистиллированная вода. Линейность теста не уже 80-1200 мг/дл.
Стабильность после вскрытия при температуре от +2 до +8°С не менее 5 дней. Стабильность после вскрытия при -20°С не менее 60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</si>
  <si>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Реагент для определения Test Thrombin,уп(10х5 мл/500 тестов)</t>
  </si>
  <si>
    <t>Реагент для определения тромбинового времени в человеческой плазме.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7 дней. Стабильность после вскрытия при -20°С не менее 28 дней.
Фасовка: не менее 500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</si>
  <si>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Standard human plasma 10 x for 1 ml (Стандартная плазма 10 x на 1 мл)</t>
  </si>
  <si>
    <t>Стандартная человеческая плазма для калибровки: протромбиновое время (ПВ); Фибриноген (метод Клаусс), Факторы коагуляции II, V, VII, VIII, IX, X, XI, XII, XIII и фактор Виллебранда (ФВ), Ингибиторы: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</si>
  <si>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N УП.(10 х1,0 МЛ</t>
  </si>
  <si>
    <t>Плазма для проведения внутрилабораторного контроля тест-системы по определению следующих аналитов в нормальномдиапазоне: протромбиновое время (ПВ), активированное частичное тромбопластиновое время (АЧТВ), тромбиновое время (ТВ), батроксобиновое время, фибриноген, факторы свертывания II, V, VII, VIII, IX, X, XI, XII, XIII и фактор Виллебранда (ФВ), антитромбин III, протеин C, протеин S, α2-антиплазмин, C1-ингибитор, общая активность комплемента, плазминоген, волчаночные антикоагулянты.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замораживания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</si>
  <si>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Контрольная плазма Control Plasma P УП.(10 х1,0 МЛ</t>
  </si>
  <si>
    <t>Плазма для проведения внутрилабораторного контроля тест-системы по определению следующих аналитов в патологическом диапазоне: протромбиновое время (ПВ), активированное частичное тромбопластиновое время (АЧТВ), фибриноген, факторы коагуляции II, V, VII, VIII, IX, X, XI, XII, XIII и фактор Виллебранда (ФВ), антитромбин III, протеин C, протеин S, α2-антиплазмин, ингибитор С1, общая активность комплемента, плазминоген. Прослеживается до референсного стандарта ВОЗ.
Флаконы реагентов: штрихкодированные. Форма выпуска: лиофилизат. Растворитель: дистиллированная вода.
Стабильность после вскрытия при температуре от +2 до +8°С не менее 8 часов. Стабильность после вскрытия при -20°С не менее 28 дней.
Фасовка: не менее 10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</si>
  <si>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PT-Multi calibrator (6 levels) 6 x for 1 ml (Калибратор PT-Multi calibrator 6 x на 1 мл)</t>
  </si>
  <si>
    <t>Комплект калибратора предназначен для применения в качестве реагента для исследования гемостаза. Для определения местного значения МИЧ. Состав: шесть калибровочных плазм для калибровки ПВ. Калибровочная плазма лиофилизирована и калибрована.Стабильность после восстановления (закрытый флакон):
- при температуре 2-8 °C 8 ч.;
- при температуре 15-25 °C 4 ч.;
- при температуре ≤ −18 °C 4 нед.
Фасовка 6х1мл.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</si>
  <si>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Fibrinogen standards level 1-6 6 x for 1 ml (Стандарт для Фибриногена Уровень 1-6 6 x на 1 мл)</t>
  </si>
  <si>
    <t>Пулированная плазма отобранных здоровых доноров, которая используются для построения стандартных калибровочных кривых ,предназначенных для анализа фибриногена методом Клаусса.
Флаконы реагентов: штрихкодированные. Форма выпуска:лиофилизат. Количество уровней фибриноргена: не менее 6 уровней. Прослеживается до референсного стандарта ВОЗ. Метод подтверждения уровня фибриногена в калибраторах: метод Ратноффа и Мензи.
Стабильность после вскрытия при температуре от +2 до +8°С не менее 8 часов. Стабильность после замораживания при -20°С не менее 28 дней.
Фасовка: не менее 6 флаконов по 1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</si>
  <si>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Веrichrom AT III 1 Kit 170тестов</t>
  </si>
  <si>
    <t>Реагент для количественного определения функциональной активности антитромбина III (АТ III) в плазме с помощью автоматических анализаторов для диагностики ограниченного синтеза АТ III или увеличенного потребления, а также для мониторинговой заместительной терапии.
Флаконы реагентов: штрихкодированные. Форма выпуска: лиофилизат. Предел чувствительности не более 3,7 %. 
Стабильность после вскрытия при температуре от +2 до +8°С не менее 14 дней. Стабильность после вскрытия при -20°С не менее 90 дней.
Фасовка: не менее 150 тестов.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</si>
  <si>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чистящий CA CleanI (cleaner),уп.(1х50мл)</t>
  </si>
  <si>
    <t>Моющий раствор используется для промывки наконечника для образца и реагента.
Тип реагента: детергент. Концентрация гипохлорита натрия не более 1%.
Форма выпуска: готовый раствор. Стабильность после вскрытия (закрытый флакон): при температуре от 2 до 8 ° C – 1 месяц.
Фасовка: 50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</si>
  <si>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Раствор промывочный CA CleanIІ(rinse),уп.(1х500 мл)</t>
  </si>
  <si>
    <t>Моющий раствор используется для промывки наконечника для реагента.
Тип реагента: кислотный детергент. Концентрация хлороводорода не более 0,2%. Концентрация неионогенных поверхностно-активных веществ не более 0,5%.
Форма выпуска: готовый раствор.
Стабильность после вскрытия (закрытый флакон): при температуре от 15 до 25°C - 1 месяц.
Фасовка: 500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</si>
  <si>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Конические чашки</t>
  </si>
  <si>
    <t>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</si>
  <si>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 xml:space="preserve">уп </t>
  </si>
  <si>
    <t>Кюветы(реакционные),уп(3х1000 шт)</t>
  </si>
  <si>
    <t>Одноразовые пластиковые реакционные кюветы предназначены для инкубации, проведения реакции и считывания результатов измерения на анализаторе гемостаза. Пластиковая емкость 0.6 мл с фиксирующим кольцом, высота 30 мм, диаметр 8 мм, диаметр кольца - 10 мм. Фасовка: 3000 шт. Размер 1 упаковки: 36см х 17см х 17см. Соответствует Директиве 98/79/EC Медицинские средства и оборудование для лабораторной диагностики in vitro.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</si>
  <si>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Буфер Оурена верналовый 10*15мл</t>
  </si>
  <si>
    <t>Разбавляющий буфер для коагуляционных проб. Содержание барбитала натрия не менее 0,028 моль/л.
Флаконы реагентов: штрихкодированные. Форма выпуска: жидкая, готов к применению.
Стабильность после вскрытия при температуре от +2 до +8°С не менее 8 недель.
Фасовка: не менее 10 флаконов по 15 мл.
Для выявления совместимости с программным обеспечением медицинского оборудования, имеющегося в наличии у Заказчика, и последующей валидации калибровки на утвержденным производителем стандартных образцах, Поставщиком при поставке производится спектральная калибровка набора. Поставляемый набор должен быть совместим с версией установленного программного обеспечения.</t>
  </si>
  <si>
    <t>10х15мл</t>
  </si>
  <si>
    <t>Реагент для определения Pathromtin,уп.(10 х 5,0 мл/2000 тестов</t>
  </si>
  <si>
    <t>Реагенты и расходные материалы</t>
  </si>
  <si>
    <t>Универсальный фиксатор для гистологических образцов
Состав:
- Натрия дигидрофосфат
- Натрия монофосфат
- Формальдегид 40%
- Деионизированная вода
Применение:
- Универсальный фиксатор для гистологических образцов
- Соотношение ткань/фиксатор 1:50
- Рекомендуемая толщина образца максимально 1 см
- Время фиксации 5 часов при толщине образца менее 5 мм
- 1-2 дня при фиксации образцов большего размера
Фасовка 10 л. Наличие РУ РК</t>
  </si>
  <si>
    <t xml:space="preserve">Пластиковые заливочные формы (одноразовые) Размер 24х24х5,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</si>
  <si>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 xml:space="preserve">Игла препаровальная, прямая, Применяется для переноса срезов с микротома в водяную баню, расправления их на предметном стекле.т </t>
  </si>
  <si>
    <t xml:space="preserve">Лабораторный маркер, устойчивый к растворителям, черный, 12 шт/уп, Лабораторный маркер для предметных стекол, устойчив к воздействию ксилола, спирта, ацетона, формалина. Перманентный маркер для записи на пластике и стекле. Идеально подходит для гистологических и цитологических лабораторий для классификации кассет и слайдов. Чернила противостоят химическим реакциям, используемых в лабораториях, таким как, например, формалин, спирты и ксилол (и все его заместители). Работы остаются чистыми и разборчивыми также после всех лабораторных процедур, включая процедуры обработки и окрашивания. Прекрасный наконечник позволяет писать четко. Чернила быстро высыхают, не оставляя ни капли. Длина маркера составляет 13,7см. Длина стержня 12,8 см. Диаметр у основания 0,7 см. Диаметр колпачка 1,2 см. </t>
  </si>
  <si>
    <t>Пластиковые заливочные формы (одноразовые) Размер 15х15х5, 500 шт/уп. Используются с кассетами и заливочными кольцами для заливки материала гистологической парафиновой средой и создания блоков. Наличие РУ Р</t>
  </si>
  <si>
    <t xml:space="preserve">Пластиковые заливочные формы (одноразовые) Размер 30х24х5, 500 шт/уп. Используются с кассетами и заливочными кольцами для заливки материала гистологической парафиновой средой и создания блоков. Наличие РУ </t>
  </si>
  <si>
    <t>Сobas</t>
  </si>
  <si>
    <t>кг</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</si>
</sst>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9"/>
      <color theme="1"/>
      <name val="Times New Roman"/>
      <family val="1"/>
      <charset val="204"/>
    </font>
    <font>
      <sz val="9"/>
      <name val="Times New Roman"/>
      <family val="1"/>
      <charset val="204"/>
    </font>
    <font>
      <sz val="8"/>
      <name val="Arial"/>
      <family val="2"/>
    </font>
    <font>
      <b/>
      <sz val="9"/>
      <name val="Times New Roman"/>
      <family val="1"/>
      <charset val="204"/>
    </font>
    <font>
      <sz val="11"/>
      <color theme="1"/>
      <name val="Calibri"/>
      <family val="2"/>
      <scheme val="minor"/>
    </font>
    <font>
      <sz val="9"/>
      <color rgb="FFFF0000"/>
      <name val="Times New Roman"/>
      <family val="1"/>
      <charset val="204"/>
    </font>
    <font>
      <b/>
      <sz val="9"/>
      <color rgb="FFFF0000"/>
      <name val="Times New Roman"/>
      <family val="1"/>
      <charset val="204"/>
    </font>
    <font>
      <i/>
      <sz val="9"/>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5" fillId="0" borderId="0"/>
    <xf numFmtId="0" fontId="3" fillId="0" borderId="0"/>
  </cellStyleXfs>
  <cellXfs count="39">
    <xf numFmtId="0" fontId="0" fillId="0" borderId="0" xfId="0"/>
    <xf numFmtId="0" fontId="2" fillId="2" borderId="0" xfId="0" applyFont="1" applyFill="1"/>
    <xf numFmtId="0" fontId="1" fillId="2" borderId="0" xfId="0" applyFont="1" applyFill="1"/>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horizontal="center" vertical="center"/>
    </xf>
    <xf numFmtId="4" fontId="2"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horizontal="center"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shrinkToFit="1"/>
    </xf>
    <xf numFmtId="2" fontId="2" fillId="2" borderId="1" xfId="0" applyNumberFormat="1" applyFont="1" applyFill="1" applyBorder="1" applyAlignment="1">
      <alignment horizontal="center" vertical="center"/>
    </xf>
    <xf numFmtId="0" fontId="2" fillId="2" borderId="1" xfId="3"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8" fillId="2" borderId="0" xfId="0" applyFont="1" applyFill="1" applyAlignment="1">
      <alignment horizontal="center" vertical="center"/>
    </xf>
    <xf numFmtId="0" fontId="2" fillId="3" borderId="1" xfId="0" applyFont="1" applyFill="1" applyBorder="1" applyAlignment="1">
      <alignment horizontal="center" vertical="center"/>
    </xf>
    <xf numFmtId="4" fontId="2" fillId="5" borderId="1" xfId="0" applyNumberFormat="1" applyFont="1" applyFill="1" applyBorder="1" applyAlignment="1">
      <alignment horizontal="center" vertical="center"/>
    </xf>
    <xf numFmtId="4" fontId="6"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4"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cellXfs>
  <cellStyles count="4">
    <cellStyle name="Обычный" xfId="0" builtinId="0"/>
    <cellStyle name="Обычный 3" xfId="2"/>
    <cellStyle name="Обычный_Лист1" xfId="1"/>
    <cellStyle name="Обычный_Лист1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abSelected="1" topLeftCell="A43" workbookViewId="0">
      <selection activeCell="B43" sqref="B43:B44"/>
    </sheetView>
  </sheetViews>
  <sheetFormatPr defaultColWidth="9.140625" defaultRowHeight="12" x14ac:dyDescent="0.2"/>
  <cols>
    <col min="1" max="1" width="6.140625" style="4" customWidth="1"/>
    <col min="2" max="2" width="28.140625" style="27" customWidth="1"/>
    <col min="3" max="3" width="51.85546875" style="27" customWidth="1"/>
    <col min="4" max="4" width="10.140625" style="4" customWidth="1"/>
    <col min="5" max="5" width="0.140625" style="4" hidden="1" customWidth="1"/>
    <col min="6" max="6" width="12.85546875" style="5" hidden="1" customWidth="1"/>
    <col min="7" max="7" width="11.42578125" style="4" customWidth="1"/>
    <col min="8" max="8" width="16.85546875" style="31" customWidth="1"/>
    <col min="9" max="9" width="17.42578125" style="6" customWidth="1"/>
    <col min="10" max="16384" width="9.140625" style="1"/>
  </cols>
  <sheetData>
    <row r="1" spans="1:9" x14ac:dyDescent="0.2">
      <c r="B1" s="25"/>
      <c r="C1" s="25"/>
    </row>
    <row r="3" spans="1:9" x14ac:dyDescent="0.2">
      <c r="B3" s="26"/>
      <c r="C3" s="26" t="s">
        <v>179</v>
      </c>
      <c r="E3" s="7"/>
      <c r="F3" s="8"/>
      <c r="G3" s="7"/>
      <c r="H3" s="32"/>
    </row>
    <row r="4" spans="1:9" x14ac:dyDescent="0.2">
      <c r="G4" s="28" t="s">
        <v>141</v>
      </c>
    </row>
    <row r="5" spans="1:9" x14ac:dyDescent="0.2">
      <c r="B5" s="26"/>
      <c r="C5" s="26"/>
    </row>
    <row r="6" spans="1:9" ht="2.25" customHeight="1" x14ac:dyDescent="0.2"/>
    <row r="7" spans="1:9" ht="24" customHeight="1" x14ac:dyDescent="0.2">
      <c r="A7" s="3"/>
      <c r="B7" s="9" t="s">
        <v>0</v>
      </c>
      <c r="C7" s="9" t="s">
        <v>66</v>
      </c>
      <c r="D7" s="9" t="s">
        <v>137</v>
      </c>
      <c r="E7" s="3"/>
      <c r="F7" s="10" t="s">
        <v>62</v>
      </c>
      <c r="G7" s="9" t="s">
        <v>138</v>
      </c>
      <c r="H7" s="33" t="s">
        <v>139</v>
      </c>
      <c r="I7" s="12" t="s">
        <v>140</v>
      </c>
    </row>
    <row r="8" spans="1:9" ht="15" customHeight="1" x14ac:dyDescent="0.2">
      <c r="A8" s="35" t="s">
        <v>186</v>
      </c>
      <c r="B8" s="35"/>
      <c r="C8" s="35"/>
      <c r="D8" s="35"/>
      <c r="E8" s="35"/>
      <c r="F8" s="35"/>
      <c r="G8" s="35"/>
      <c r="H8" s="35"/>
      <c r="I8" s="35"/>
    </row>
    <row r="9" spans="1:9" ht="312" x14ac:dyDescent="0.2">
      <c r="A9" s="3">
        <v>1</v>
      </c>
      <c r="B9" s="13" t="s">
        <v>18</v>
      </c>
      <c r="C9" s="13" t="s">
        <v>97</v>
      </c>
      <c r="D9" s="3" t="s">
        <v>2</v>
      </c>
      <c r="E9" s="3">
        <v>5</v>
      </c>
      <c r="F9" s="3"/>
      <c r="G9" s="3">
        <f>E9+F9</f>
        <v>5</v>
      </c>
      <c r="H9" s="11">
        <v>63215</v>
      </c>
      <c r="I9" s="11">
        <f t="shared" ref="I9:I21" si="0">G9*H9</f>
        <v>316075</v>
      </c>
    </row>
    <row r="10" spans="1:9" s="2" customFormat="1" ht="15" customHeight="1" x14ac:dyDescent="0.2">
      <c r="A10" s="34" t="s">
        <v>6</v>
      </c>
      <c r="B10" s="34"/>
      <c r="C10" s="34"/>
      <c r="D10" s="34"/>
      <c r="E10" s="34"/>
      <c r="F10" s="34"/>
      <c r="G10" s="34"/>
      <c r="H10" s="34"/>
      <c r="I10" s="34"/>
    </row>
    <row r="11" spans="1:9" s="2" customFormat="1" ht="228" x14ac:dyDescent="0.2">
      <c r="A11" s="3">
        <v>2</v>
      </c>
      <c r="B11" s="13" t="s">
        <v>7</v>
      </c>
      <c r="C11" s="13" t="s">
        <v>128</v>
      </c>
      <c r="D11" s="3" t="s">
        <v>4</v>
      </c>
      <c r="E11" s="3">
        <v>1</v>
      </c>
      <c r="F11" s="3" t="e">
        <f>D11+E11</f>
        <v>#VALUE!</v>
      </c>
      <c r="G11" s="3">
        <v>6</v>
      </c>
      <c r="H11" s="11">
        <v>15000</v>
      </c>
      <c r="I11" s="11">
        <f t="shared" si="0"/>
        <v>90000</v>
      </c>
    </row>
    <row r="12" spans="1:9" s="2" customFormat="1" ht="228" x14ac:dyDescent="0.2">
      <c r="A12" s="3">
        <v>3</v>
      </c>
      <c r="B12" s="13" t="s">
        <v>8</v>
      </c>
      <c r="C12" s="13" t="s">
        <v>129</v>
      </c>
      <c r="D12" s="3" t="s">
        <v>4</v>
      </c>
      <c r="E12" s="3">
        <v>1</v>
      </c>
      <c r="F12" s="3" t="e">
        <f>D12+E12</f>
        <v>#VALUE!</v>
      </c>
      <c r="G12" s="3">
        <v>6</v>
      </c>
      <c r="H12" s="11">
        <v>15000</v>
      </c>
      <c r="I12" s="11">
        <f t="shared" si="0"/>
        <v>90000</v>
      </c>
    </row>
    <row r="13" spans="1:9" s="2" customFormat="1" ht="120" x14ac:dyDescent="0.2">
      <c r="A13" s="3">
        <v>4</v>
      </c>
      <c r="B13" s="13" t="s">
        <v>9</v>
      </c>
      <c r="C13" s="13" t="s">
        <v>73</v>
      </c>
      <c r="D13" s="3" t="s">
        <v>4</v>
      </c>
      <c r="E13" s="3"/>
      <c r="F13" s="3" t="e">
        <f t="shared" ref="F13:F17" si="1">D13+E13</f>
        <v>#VALUE!</v>
      </c>
      <c r="G13" s="3">
        <v>3</v>
      </c>
      <c r="H13" s="11">
        <v>25000</v>
      </c>
      <c r="I13" s="11">
        <f t="shared" si="0"/>
        <v>75000</v>
      </c>
    </row>
    <row r="14" spans="1:9" s="2" customFormat="1" ht="252" x14ac:dyDescent="0.2">
      <c r="A14" s="3">
        <v>5</v>
      </c>
      <c r="B14" s="13" t="s">
        <v>10</v>
      </c>
      <c r="C14" s="13" t="s">
        <v>130</v>
      </c>
      <c r="D14" s="3" t="s">
        <v>4</v>
      </c>
      <c r="E14" s="3"/>
      <c r="F14" s="3" t="e">
        <f t="shared" si="1"/>
        <v>#VALUE!</v>
      </c>
      <c r="G14" s="3">
        <v>10</v>
      </c>
      <c r="H14" s="11">
        <v>14000</v>
      </c>
      <c r="I14" s="11">
        <f t="shared" si="0"/>
        <v>140000</v>
      </c>
    </row>
    <row r="15" spans="1:9" s="2" customFormat="1" ht="228" x14ac:dyDescent="0.2">
      <c r="A15" s="3">
        <v>6</v>
      </c>
      <c r="B15" s="13" t="s">
        <v>11</v>
      </c>
      <c r="C15" s="13" t="s">
        <v>131</v>
      </c>
      <c r="D15" s="3" t="s">
        <v>4</v>
      </c>
      <c r="E15" s="3">
        <v>2</v>
      </c>
      <c r="F15" s="3" t="e">
        <f t="shared" si="1"/>
        <v>#VALUE!</v>
      </c>
      <c r="G15" s="3">
        <v>7</v>
      </c>
      <c r="H15" s="11">
        <v>27000</v>
      </c>
      <c r="I15" s="11">
        <f t="shared" si="0"/>
        <v>189000</v>
      </c>
    </row>
    <row r="16" spans="1:9" s="2" customFormat="1" ht="72" x14ac:dyDescent="0.2">
      <c r="A16" s="3">
        <v>7</v>
      </c>
      <c r="B16" s="13" t="s">
        <v>24</v>
      </c>
      <c r="C16" s="13" t="s">
        <v>132</v>
      </c>
      <c r="D16" s="3" t="s">
        <v>4</v>
      </c>
      <c r="E16" s="3"/>
      <c r="F16" s="3" t="e">
        <f t="shared" si="1"/>
        <v>#VALUE!</v>
      </c>
      <c r="G16" s="3">
        <v>1</v>
      </c>
      <c r="H16" s="11">
        <v>39000</v>
      </c>
      <c r="I16" s="11">
        <f t="shared" si="0"/>
        <v>39000</v>
      </c>
    </row>
    <row r="17" spans="1:9" s="2" customFormat="1" ht="72" x14ac:dyDescent="0.2">
      <c r="A17" s="3">
        <v>8</v>
      </c>
      <c r="B17" s="13" t="s">
        <v>21</v>
      </c>
      <c r="C17" s="13" t="s">
        <v>133</v>
      </c>
      <c r="D17" s="3" t="s">
        <v>4</v>
      </c>
      <c r="E17" s="3"/>
      <c r="F17" s="3" t="e">
        <f t="shared" si="1"/>
        <v>#VALUE!</v>
      </c>
      <c r="G17" s="3">
        <v>1</v>
      </c>
      <c r="H17" s="11">
        <v>26000</v>
      </c>
      <c r="I17" s="11">
        <f t="shared" si="0"/>
        <v>26000</v>
      </c>
    </row>
    <row r="18" spans="1:9" s="2" customFormat="1" x14ac:dyDescent="0.2">
      <c r="A18" s="3">
        <v>9</v>
      </c>
      <c r="B18" s="13" t="s">
        <v>27</v>
      </c>
      <c r="C18" s="13" t="s">
        <v>27</v>
      </c>
      <c r="D18" s="3" t="s">
        <v>4</v>
      </c>
      <c r="E18" s="3"/>
      <c r="F18" s="3" t="e">
        <f t="shared" ref="F18:F21" si="2">D18+E18</f>
        <v>#VALUE!</v>
      </c>
      <c r="G18" s="3">
        <v>2</v>
      </c>
      <c r="H18" s="11">
        <v>350</v>
      </c>
      <c r="I18" s="11">
        <f t="shared" si="0"/>
        <v>700</v>
      </c>
    </row>
    <row r="19" spans="1:9" s="2" customFormat="1" ht="120" x14ac:dyDescent="0.2">
      <c r="A19" s="3">
        <v>10</v>
      </c>
      <c r="B19" s="13" t="s">
        <v>25</v>
      </c>
      <c r="C19" s="13" t="s">
        <v>136</v>
      </c>
      <c r="D19" s="3" t="s">
        <v>4</v>
      </c>
      <c r="E19" s="3"/>
      <c r="F19" s="3" t="e">
        <f t="shared" si="2"/>
        <v>#VALUE!</v>
      </c>
      <c r="G19" s="3">
        <v>10</v>
      </c>
      <c r="H19" s="11">
        <v>26000</v>
      </c>
      <c r="I19" s="11">
        <f t="shared" si="0"/>
        <v>260000</v>
      </c>
    </row>
    <row r="20" spans="1:9" s="2" customFormat="1" x14ac:dyDescent="0.2">
      <c r="A20" s="3">
        <v>11</v>
      </c>
      <c r="B20" s="13" t="s">
        <v>26</v>
      </c>
      <c r="C20" s="13" t="s">
        <v>26</v>
      </c>
      <c r="D20" s="3" t="s">
        <v>4</v>
      </c>
      <c r="E20" s="3"/>
      <c r="F20" s="3" t="e">
        <f t="shared" si="2"/>
        <v>#VALUE!</v>
      </c>
      <c r="G20" s="3">
        <v>100</v>
      </c>
      <c r="H20" s="11">
        <v>3000</v>
      </c>
      <c r="I20" s="11">
        <f t="shared" si="0"/>
        <v>300000</v>
      </c>
    </row>
    <row r="21" spans="1:9" s="2" customFormat="1" ht="24" x14ac:dyDescent="0.2">
      <c r="A21" s="3">
        <v>12</v>
      </c>
      <c r="B21" s="13" t="s">
        <v>28</v>
      </c>
      <c r="C21" s="13" t="s">
        <v>28</v>
      </c>
      <c r="D21" s="3" t="s">
        <v>4</v>
      </c>
      <c r="E21" s="3"/>
      <c r="F21" s="3" t="e">
        <f t="shared" si="2"/>
        <v>#VALUE!</v>
      </c>
      <c r="G21" s="3">
        <v>15</v>
      </c>
      <c r="H21" s="11">
        <v>5000</v>
      </c>
      <c r="I21" s="11">
        <f t="shared" si="0"/>
        <v>75000</v>
      </c>
    </row>
    <row r="22" spans="1:9" ht="15" customHeight="1" x14ac:dyDescent="0.2">
      <c r="A22" s="34" t="s">
        <v>125</v>
      </c>
      <c r="B22" s="34"/>
      <c r="C22" s="34"/>
      <c r="D22" s="34"/>
      <c r="E22" s="34"/>
      <c r="F22" s="34"/>
      <c r="G22" s="34"/>
      <c r="H22" s="34"/>
      <c r="I22" s="34"/>
    </row>
    <row r="23" spans="1:9" ht="134.25" customHeight="1" x14ac:dyDescent="0.2">
      <c r="A23" s="3">
        <v>13</v>
      </c>
      <c r="B23" s="13" t="s">
        <v>117</v>
      </c>
      <c r="C23" s="13" t="s">
        <v>113</v>
      </c>
      <c r="D23" s="3" t="s">
        <v>3</v>
      </c>
      <c r="E23" s="3"/>
      <c r="F23" s="3"/>
      <c r="G23" s="3">
        <v>2</v>
      </c>
      <c r="H23" s="11">
        <v>73980</v>
      </c>
      <c r="I23" s="11">
        <f t="shared" ref="I23:I28" si="3">G23*H23</f>
        <v>147960</v>
      </c>
    </row>
    <row r="24" spans="1:9" ht="120" x14ac:dyDescent="0.2">
      <c r="A24" s="3">
        <v>14</v>
      </c>
      <c r="B24" s="13" t="s">
        <v>112</v>
      </c>
      <c r="C24" s="13" t="s">
        <v>113</v>
      </c>
      <c r="D24" s="3" t="s">
        <v>3</v>
      </c>
      <c r="E24" s="3"/>
      <c r="F24" s="3"/>
      <c r="G24" s="3">
        <v>2</v>
      </c>
      <c r="H24" s="11">
        <v>116480</v>
      </c>
      <c r="I24" s="11">
        <f t="shared" si="3"/>
        <v>232960</v>
      </c>
    </row>
    <row r="25" spans="1:9" ht="252.75" customHeight="1" x14ac:dyDescent="0.2">
      <c r="A25" s="3">
        <v>15</v>
      </c>
      <c r="B25" s="13" t="s">
        <v>114</v>
      </c>
      <c r="C25" s="13" t="s">
        <v>118</v>
      </c>
      <c r="D25" s="3" t="s">
        <v>3</v>
      </c>
      <c r="E25" s="3"/>
      <c r="F25" s="3"/>
      <c r="G25" s="3">
        <v>2</v>
      </c>
      <c r="H25" s="11">
        <v>276135</v>
      </c>
      <c r="I25" s="11">
        <f t="shared" si="3"/>
        <v>552270</v>
      </c>
    </row>
    <row r="26" spans="1:9" ht="216" x14ac:dyDescent="0.2">
      <c r="A26" s="3">
        <v>16</v>
      </c>
      <c r="B26" s="13" t="s">
        <v>115</v>
      </c>
      <c r="C26" s="13" t="s">
        <v>119</v>
      </c>
      <c r="D26" s="3" t="s">
        <v>3</v>
      </c>
      <c r="E26" s="3"/>
      <c r="F26" s="3"/>
      <c r="G26" s="3">
        <v>2</v>
      </c>
      <c r="H26" s="11">
        <v>456030</v>
      </c>
      <c r="I26" s="11">
        <f t="shared" si="3"/>
        <v>912060</v>
      </c>
    </row>
    <row r="27" spans="1:9" ht="168" x14ac:dyDescent="0.2">
      <c r="A27" s="3">
        <v>17</v>
      </c>
      <c r="B27" s="13" t="s">
        <v>116</v>
      </c>
      <c r="C27" s="13" t="s">
        <v>120</v>
      </c>
      <c r="D27" s="3" t="s">
        <v>3</v>
      </c>
      <c r="E27" s="3"/>
      <c r="F27" s="3"/>
      <c r="G27" s="3">
        <v>1</v>
      </c>
      <c r="H27" s="11">
        <v>317960</v>
      </c>
      <c r="I27" s="11">
        <f t="shared" si="3"/>
        <v>317960</v>
      </c>
    </row>
    <row r="28" spans="1:9" ht="60" x14ac:dyDescent="0.2">
      <c r="A28" s="3">
        <v>18</v>
      </c>
      <c r="B28" s="13" t="s">
        <v>121</v>
      </c>
      <c r="C28" s="13" t="s">
        <v>123</v>
      </c>
      <c r="D28" s="3" t="s">
        <v>3</v>
      </c>
      <c r="E28" s="3"/>
      <c r="F28" s="3"/>
      <c r="G28" s="3">
        <v>5</v>
      </c>
      <c r="H28" s="11">
        <v>52390</v>
      </c>
      <c r="I28" s="11">
        <f t="shared" si="3"/>
        <v>261950</v>
      </c>
    </row>
    <row r="29" spans="1:9" ht="60" x14ac:dyDescent="0.2">
      <c r="A29" s="3">
        <v>19</v>
      </c>
      <c r="B29" s="13" t="s">
        <v>122</v>
      </c>
      <c r="C29" s="13" t="s">
        <v>124</v>
      </c>
      <c r="D29" s="3" t="s">
        <v>3</v>
      </c>
      <c r="E29" s="3"/>
      <c r="F29" s="3"/>
      <c r="G29" s="3">
        <v>1</v>
      </c>
      <c r="H29" s="11">
        <v>32380</v>
      </c>
      <c r="I29" s="11">
        <f t="shared" ref="I29:I67" si="4">G29*H29</f>
        <v>32380</v>
      </c>
    </row>
    <row r="30" spans="1:9" ht="15" customHeight="1" x14ac:dyDescent="0.2">
      <c r="A30" s="34" t="s">
        <v>38</v>
      </c>
      <c r="B30" s="34"/>
      <c r="C30" s="34"/>
      <c r="D30" s="34"/>
      <c r="E30" s="34"/>
      <c r="F30" s="34"/>
      <c r="G30" s="34"/>
      <c r="H30" s="34"/>
      <c r="I30" s="34"/>
    </row>
    <row r="31" spans="1:9" ht="60" x14ac:dyDescent="0.2">
      <c r="A31" s="3">
        <v>20</v>
      </c>
      <c r="B31" s="13" t="s">
        <v>30</v>
      </c>
      <c r="C31" s="14" t="s">
        <v>74</v>
      </c>
      <c r="D31" s="3" t="s">
        <v>37</v>
      </c>
      <c r="E31" s="3">
        <v>2</v>
      </c>
      <c r="F31" s="3"/>
      <c r="G31" s="3">
        <f>E31+F31</f>
        <v>2</v>
      </c>
      <c r="H31" s="15">
        <v>209913</v>
      </c>
      <c r="I31" s="11">
        <f t="shared" si="4"/>
        <v>419826</v>
      </c>
    </row>
    <row r="32" spans="1:9" ht="60" x14ac:dyDescent="0.2">
      <c r="A32" s="16">
        <v>21</v>
      </c>
      <c r="B32" s="13" t="s">
        <v>31</v>
      </c>
      <c r="C32" s="14" t="s">
        <v>75</v>
      </c>
      <c r="D32" s="3" t="s">
        <v>37</v>
      </c>
      <c r="E32" s="3">
        <v>2</v>
      </c>
      <c r="F32" s="3">
        <v>10</v>
      </c>
      <c r="G32" s="3">
        <v>2</v>
      </c>
      <c r="H32" s="15">
        <v>93833</v>
      </c>
      <c r="I32" s="11">
        <f t="shared" si="4"/>
        <v>187666</v>
      </c>
    </row>
    <row r="33" spans="1:9" ht="60" x14ac:dyDescent="0.2">
      <c r="A33" s="16">
        <v>22</v>
      </c>
      <c r="B33" s="13" t="s">
        <v>63</v>
      </c>
      <c r="C33" s="14" t="s">
        <v>76</v>
      </c>
      <c r="D33" s="3" t="s">
        <v>37</v>
      </c>
      <c r="E33" s="3">
        <v>2</v>
      </c>
      <c r="F33" s="3"/>
      <c r="G33" s="3">
        <f>E33+F33</f>
        <v>2</v>
      </c>
      <c r="H33" s="15">
        <v>238324</v>
      </c>
      <c r="I33" s="11">
        <f t="shared" si="4"/>
        <v>476648</v>
      </c>
    </row>
    <row r="34" spans="1:9" ht="72" x14ac:dyDescent="0.2">
      <c r="A34" s="3">
        <v>23</v>
      </c>
      <c r="B34" s="13" t="s">
        <v>32</v>
      </c>
      <c r="C34" s="14" t="s">
        <v>77</v>
      </c>
      <c r="D34" s="3" t="s">
        <v>37</v>
      </c>
      <c r="E34" s="3">
        <v>1</v>
      </c>
      <c r="F34" s="3">
        <v>1</v>
      </c>
      <c r="G34" s="3">
        <f>E34+F34</f>
        <v>2</v>
      </c>
      <c r="H34" s="15">
        <v>284638</v>
      </c>
      <c r="I34" s="11">
        <f t="shared" si="4"/>
        <v>569276</v>
      </c>
    </row>
    <row r="35" spans="1:9" ht="60" x14ac:dyDescent="0.2">
      <c r="A35" s="16">
        <v>24</v>
      </c>
      <c r="B35" s="13" t="s">
        <v>33</v>
      </c>
      <c r="C35" s="14" t="s">
        <v>78</v>
      </c>
      <c r="D35" s="3" t="s">
        <v>37</v>
      </c>
      <c r="E35" s="3">
        <v>6</v>
      </c>
      <c r="F35" s="3"/>
      <c r="G35" s="3">
        <f>E35+F35</f>
        <v>6</v>
      </c>
      <c r="H35" s="15">
        <v>119189</v>
      </c>
      <c r="I35" s="11">
        <f t="shared" si="4"/>
        <v>715134</v>
      </c>
    </row>
    <row r="36" spans="1:9" ht="60" x14ac:dyDescent="0.2">
      <c r="A36" s="16">
        <v>25</v>
      </c>
      <c r="B36" s="13" t="s">
        <v>34</v>
      </c>
      <c r="C36" s="14" t="s">
        <v>79</v>
      </c>
      <c r="D36" s="3" t="s">
        <v>37</v>
      </c>
      <c r="E36" s="3">
        <v>6</v>
      </c>
      <c r="F36" s="3"/>
      <c r="G36" s="3">
        <f>E36+F36</f>
        <v>6</v>
      </c>
      <c r="H36" s="15">
        <v>128285</v>
      </c>
      <c r="I36" s="11">
        <f t="shared" si="4"/>
        <v>769710</v>
      </c>
    </row>
    <row r="37" spans="1:9" ht="60" x14ac:dyDescent="0.2">
      <c r="A37" s="3">
        <v>26</v>
      </c>
      <c r="B37" s="13" t="s">
        <v>35</v>
      </c>
      <c r="C37" s="14" t="s">
        <v>80</v>
      </c>
      <c r="D37" s="3" t="s">
        <v>37</v>
      </c>
      <c r="E37" s="3">
        <v>1</v>
      </c>
      <c r="F37" s="3">
        <v>1</v>
      </c>
      <c r="G37" s="3">
        <f>E37+F37</f>
        <v>2</v>
      </c>
      <c r="H37" s="15">
        <v>177849</v>
      </c>
      <c r="I37" s="11">
        <f t="shared" si="4"/>
        <v>355698</v>
      </c>
    </row>
    <row r="38" spans="1:9" ht="60" x14ac:dyDescent="0.2">
      <c r="A38" s="16">
        <v>27</v>
      </c>
      <c r="B38" s="13" t="s">
        <v>36</v>
      </c>
      <c r="C38" s="14" t="s">
        <v>81</v>
      </c>
      <c r="D38" s="3" t="s">
        <v>37</v>
      </c>
      <c r="E38" s="3">
        <v>6</v>
      </c>
      <c r="F38" s="3">
        <v>6</v>
      </c>
      <c r="G38" s="3">
        <v>5</v>
      </c>
      <c r="H38" s="15">
        <v>878404</v>
      </c>
      <c r="I38" s="11">
        <f t="shared" si="4"/>
        <v>4392020</v>
      </c>
    </row>
    <row r="39" spans="1:9" ht="72" x14ac:dyDescent="0.2">
      <c r="A39" s="16">
        <v>28</v>
      </c>
      <c r="B39" s="13" t="s">
        <v>64</v>
      </c>
      <c r="C39" s="14" t="s">
        <v>82</v>
      </c>
      <c r="D39" s="3" t="s">
        <v>37</v>
      </c>
      <c r="E39" s="3">
        <v>6</v>
      </c>
      <c r="F39" s="3">
        <v>6</v>
      </c>
      <c r="G39" s="3">
        <f>E39+F39</f>
        <v>12</v>
      </c>
      <c r="H39" s="15">
        <v>91386</v>
      </c>
      <c r="I39" s="11">
        <f t="shared" si="4"/>
        <v>1096632</v>
      </c>
    </row>
    <row r="40" spans="1:9" ht="15" customHeight="1" x14ac:dyDescent="0.2">
      <c r="A40" s="34" t="s">
        <v>105</v>
      </c>
      <c r="B40" s="34"/>
      <c r="C40" s="34"/>
      <c r="D40" s="34"/>
      <c r="E40" s="34"/>
      <c r="F40" s="34"/>
      <c r="G40" s="34"/>
      <c r="H40" s="34"/>
      <c r="I40" s="34"/>
    </row>
    <row r="41" spans="1:9" ht="162" customHeight="1" x14ac:dyDescent="0.2">
      <c r="A41" s="16">
        <v>29</v>
      </c>
      <c r="B41" s="16" t="s">
        <v>134</v>
      </c>
      <c r="C41" s="17" t="s">
        <v>180</v>
      </c>
      <c r="D41" s="3" t="s">
        <v>126</v>
      </c>
      <c r="E41" s="18">
        <v>20000</v>
      </c>
      <c r="F41" s="18">
        <f t="shared" ref="F41:F63" si="5">G41*E41</f>
        <v>160000</v>
      </c>
      <c r="G41" s="13">
        <v>8</v>
      </c>
      <c r="H41" s="11">
        <v>20000</v>
      </c>
      <c r="I41" s="11">
        <f t="shared" si="4"/>
        <v>160000</v>
      </c>
    </row>
    <row r="42" spans="1:9" ht="189" customHeight="1" x14ac:dyDescent="0.2">
      <c r="A42" s="16">
        <v>30</v>
      </c>
      <c r="B42" s="19" t="s">
        <v>135</v>
      </c>
      <c r="C42" s="17" t="s">
        <v>98</v>
      </c>
      <c r="D42" s="3" t="s">
        <v>126</v>
      </c>
      <c r="E42" s="3">
        <v>22000</v>
      </c>
      <c r="F42" s="3">
        <f t="shared" si="5"/>
        <v>176000</v>
      </c>
      <c r="G42" s="13">
        <v>8</v>
      </c>
      <c r="H42" s="11">
        <v>22000</v>
      </c>
      <c r="I42" s="11">
        <f t="shared" si="4"/>
        <v>176000</v>
      </c>
    </row>
    <row r="43" spans="1:9" ht="93.75" customHeight="1" x14ac:dyDescent="0.2">
      <c r="A43" s="16">
        <v>31</v>
      </c>
      <c r="B43" s="16" t="s">
        <v>59</v>
      </c>
      <c r="C43" s="17" t="s">
        <v>99</v>
      </c>
      <c r="D43" s="3" t="s">
        <v>187</v>
      </c>
      <c r="E43" s="3">
        <v>4500</v>
      </c>
      <c r="F43" s="3">
        <f t="shared" si="5"/>
        <v>270000</v>
      </c>
      <c r="G43" s="13">
        <v>60</v>
      </c>
      <c r="H43" s="11">
        <v>4500</v>
      </c>
      <c r="I43" s="11">
        <f t="shared" si="4"/>
        <v>270000</v>
      </c>
    </row>
    <row r="44" spans="1:9" ht="113.25" customHeight="1" x14ac:dyDescent="0.2">
      <c r="A44" s="16">
        <v>32</v>
      </c>
      <c r="B44" s="16" t="s">
        <v>39</v>
      </c>
      <c r="C44" s="20" t="s">
        <v>100</v>
      </c>
      <c r="D44" s="3" t="s">
        <v>187</v>
      </c>
      <c r="E44" s="3">
        <v>6000</v>
      </c>
      <c r="F44" s="3">
        <f t="shared" si="5"/>
        <v>300000</v>
      </c>
      <c r="G44" s="3">
        <v>50</v>
      </c>
      <c r="H44" s="11">
        <v>6000</v>
      </c>
      <c r="I44" s="11">
        <f t="shared" si="4"/>
        <v>300000</v>
      </c>
    </row>
    <row r="45" spans="1:9" ht="324" x14ac:dyDescent="0.2">
      <c r="A45" s="16">
        <v>33</v>
      </c>
      <c r="B45" s="16" t="s">
        <v>40</v>
      </c>
      <c r="C45" s="17" t="s">
        <v>101</v>
      </c>
      <c r="D45" s="3" t="s">
        <v>5</v>
      </c>
      <c r="E45" s="3">
        <v>23000</v>
      </c>
      <c r="F45" s="3">
        <f t="shared" si="5"/>
        <v>184000</v>
      </c>
      <c r="G45" s="16">
        <v>8</v>
      </c>
      <c r="H45" s="11">
        <v>23000</v>
      </c>
      <c r="I45" s="11">
        <f t="shared" si="4"/>
        <v>184000</v>
      </c>
    </row>
    <row r="46" spans="1:9" ht="186" customHeight="1" x14ac:dyDescent="0.2">
      <c r="A46" s="16">
        <v>34</v>
      </c>
      <c r="B46" s="16" t="s">
        <v>41</v>
      </c>
      <c r="C46" s="17" t="s">
        <v>102</v>
      </c>
      <c r="D46" s="3" t="s">
        <v>5</v>
      </c>
      <c r="E46" s="3">
        <v>20000</v>
      </c>
      <c r="F46" s="3">
        <f t="shared" si="5"/>
        <v>100000</v>
      </c>
      <c r="G46" s="16">
        <v>5</v>
      </c>
      <c r="H46" s="11">
        <v>20000</v>
      </c>
      <c r="I46" s="11">
        <f t="shared" si="4"/>
        <v>100000</v>
      </c>
    </row>
    <row r="47" spans="1:9" ht="95.25" customHeight="1" x14ac:dyDescent="0.2">
      <c r="A47" s="16">
        <v>35</v>
      </c>
      <c r="B47" s="16" t="s">
        <v>42</v>
      </c>
      <c r="C47" s="17" t="s">
        <v>103</v>
      </c>
      <c r="D47" s="3" t="s">
        <v>5</v>
      </c>
      <c r="E47" s="3">
        <v>22000</v>
      </c>
      <c r="F47" s="3">
        <f t="shared" si="5"/>
        <v>44000</v>
      </c>
      <c r="G47" s="3">
        <v>2</v>
      </c>
      <c r="H47" s="11">
        <v>22000</v>
      </c>
      <c r="I47" s="11">
        <f t="shared" si="4"/>
        <v>44000</v>
      </c>
    </row>
    <row r="48" spans="1:9" ht="192" x14ac:dyDescent="0.2">
      <c r="A48" s="16">
        <v>36</v>
      </c>
      <c r="B48" s="16" t="s">
        <v>60</v>
      </c>
      <c r="C48" s="17" t="s">
        <v>86</v>
      </c>
      <c r="D48" s="3" t="s">
        <v>4</v>
      </c>
      <c r="E48" s="3">
        <v>90000</v>
      </c>
      <c r="F48" s="3">
        <f t="shared" si="5"/>
        <v>90000</v>
      </c>
      <c r="G48" s="13">
        <v>1</v>
      </c>
      <c r="H48" s="11">
        <v>90000</v>
      </c>
      <c r="I48" s="11">
        <f t="shared" si="4"/>
        <v>90000</v>
      </c>
    </row>
    <row r="49" spans="1:9" ht="58.5" customHeight="1" x14ac:dyDescent="0.2">
      <c r="A49" s="16">
        <v>37</v>
      </c>
      <c r="B49" s="19" t="s">
        <v>96</v>
      </c>
      <c r="C49" s="17" t="s">
        <v>87</v>
      </c>
      <c r="D49" s="3" t="s">
        <v>4</v>
      </c>
      <c r="E49" s="3">
        <v>13000</v>
      </c>
      <c r="F49" s="3">
        <f t="shared" si="5"/>
        <v>104000</v>
      </c>
      <c r="G49" s="13">
        <v>8</v>
      </c>
      <c r="H49" s="11">
        <v>13000</v>
      </c>
      <c r="I49" s="11">
        <f t="shared" si="4"/>
        <v>104000</v>
      </c>
    </row>
    <row r="50" spans="1:9" ht="47.25" customHeight="1" x14ac:dyDescent="0.2">
      <c r="A50" s="16">
        <v>38</v>
      </c>
      <c r="B50" s="13" t="s">
        <v>43</v>
      </c>
      <c r="C50" s="17" t="s">
        <v>88</v>
      </c>
      <c r="D50" s="3" t="s">
        <v>5</v>
      </c>
      <c r="E50" s="3">
        <v>63000</v>
      </c>
      <c r="F50" s="3">
        <f t="shared" si="5"/>
        <v>189000</v>
      </c>
      <c r="G50" s="13">
        <v>3</v>
      </c>
      <c r="H50" s="11">
        <v>63000</v>
      </c>
      <c r="I50" s="11">
        <f t="shared" si="4"/>
        <v>189000</v>
      </c>
    </row>
    <row r="51" spans="1:9" ht="39" customHeight="1" x14ac:dyDescent="0.2">
      <c r="A51" s="16">
        <v>39</v>
      </c>
      <c r="B51" s="13" t="s">
        <v>44</v>
      </c>
      <c r="C51" s="17" t="s">
        <v>89</v>
      </c>
      <c r="D51" s="3" t="s">
        <v>5</v>
      </c>
      <c r="E51" s="3">
        <v>25000</v>
      </c>
      <c r="F51" s="3">
        <f t="shared" si="5"/>
        <v>125000</v>
      </c>
      <c r="G51" s="13">
        <v>5</v>
      </c>
      <c r="H51" s="11">
        <v>25000</v>
      </c>
      <c r="I51" s="11">
        <f t="shared" si="4"/>
        <v>125000</v>
      </c>
    </row>
    <row r="52" spans="1:9" ht="72" x14ac:dyDescent="0.2">
      <c r="A52" s="16">
        <v>40</v>
      </c>
      <c r="B52" s="16" t="s">
        <v>45</v>
      </c>
      <c r="C52" s="17" t="s">
        <v>90</v>
      </c>
      <c r="D52" s="3" t="s">
        <v>4</v>
      </c>
      <c r="E52" s="3">
        <v>1200</v>
      </c>
      <c r="F52" s="3">
        <f t="shared" si="5"/>
        <v>60000</v>
      </c>
      <c r="G52" s="13">
        <v>50</v>
      </c>
      <c r="H52" s="11">
        <v>1200</v>
      </c>
      <c r="I52" s="11">
        <f t="shared" si="4"/>
        <v>60000</v>
      </c>
    </row>
    <row r="53" spans="1:9" ht="36" x14ac:dyDescent="0.2">
      <c r="A53" s="16">
        <v>41</v>
      </c>
      <c r="B53" s="16" t="s">
        <v>46</v>
      </c>
      <c r="C53" s="17" t="s">
        <v>91</v>
      </c>
      <c r="D53" s="3" t="s">
        <v>4</v>
      </c>
      <c r="E53" s="3">
        <v>1000</v>
      </c>
      <c r="F53" s="3">
        <f t="shared" si="5"/>
        <v>25000</v>
      </c>
      <c r="G53" s="13">
        <v>25</v>
      </c>
      <c r="H53" s="11">
        <v>1000</v>
      </c>
      <c r="I53" s="11">
        <f t="shared" si="4"/>
        <v>25000</v>
      </c>
    </row>
    <row r="54" spans="1:9" ht="252" x14ac:dyDescent="0.2">
      <c r="A54" s="16">
        <v>42</v>
      </c>
      <c r="B54" s="13" t="s">
        <v>104</v>
      </c>
      <c r="C54" s="17" t="s">
        <v>142</v>
      </c>
      <c r="D54" s="3" t="s">
        <v>4</v>
      </c>
      <c r="E54" s="3">
        <v>92000</v>
      </c>
      <c r="F54" s="3">
        <f t="shared" si="5"/>
        <v>184000</v>
      </c>
      <c r="G54" s="13">
        <v>2</v>
      </c>
      <c r="H54" s="11">
        <v>92000</v>
      </c>
      <c r="I54" s="11">
        <f t="shared" si="4"/>
        <v>184000</v>
      </c>
    </row>
    <row r="55" spans="1:9" ht="180" x14ac:dyDescent="0.2">
      <c r="A55" s="16">
        <v>43</v>
      </c>
      <c r="B55" s="13" t="s">
        <v>47</v>
      </c>
      <c r="C55" s="21" t="s">
        <v>92</v>
      </c>
      <c r="D55" s="3" t="s">
        <v>4</v>
      </c>
      <c r="E55" s="3">
        <v>11000</v>
      </c>
      <c r="F55" s="3">
        <f t="shared" si="5"/>
        <v>22000</v>
      </c>
      <c r="G55" s="22">
        <v>2</v>
      </c>
      <c r="H55" s="11">
        <v>11000</v>
      </c>
      <c r="I55" s="11">
        <f t="shared" si="4"/>
        <v>22000</v>
      </c>
    </row>
    <row r="56" spans="1:9" ht="120" x14ac:dyDescent="0.2">
      <c r="A56" s="16">
        <v>44</v>
      </c>
      <c r="B56" s="22" t="s">
        <v>48</v>
      </c>
      <c r="C56" s="17" t="s">
        <v>93</v>
      </c>
      <c r="D56" s="3" t="s">
        <v>4</v>
      </c>
      <c r="E56" s="3">
        <v>23000</v>
      </c>
      <c r="F56" s="3">
        <f t="shared" si="5"/>
        <v>92000</v>
      </c>
      <c r="G56" s="23">
        <v>4</v>
      </c>
      <c r="H56" s="11">
        <v>23000</v>
      </c>
      <c r="I56" s="11">
        <f t="shared" si="4"/>
        <v>92000</v>
      </c>
    </row>
    <row r="57" spans="1:9" ht="165" customHeight="1" x14ac:dyDescent="0.2">
      <c r="A57" s="16">
        <v>45</v>
      </c>
      <c r="B57" s="24" t="s">
        <v>49</v>
      </c>
      <c r="C57" s="17" t="s">
        <v>183</v>
      </c>
      <c r="D57" s="3" t="s">
        <v>4</v>
      </c>
      <c r="E57" s="3">
        <v>36000</v>
      </c>
      <c r="F57" s="3">
        <f t="shared" si="5"/>
        <v>36000</v>
      </c>
      <c r="G57" s="23">
        <v>1</v>
      </c>
      <c r="H57" s="11">
        <v>36000</v>
      </c>
      <c r="I57" s="11">
        <f t="shared" si="4"/>
        <v>36000</v>
      </c>
    </row>
    <row r="58" spans="1:9" ht="57" customHeight="1" x14ac:dyDescent="0.2">
      <c r="A58" s="16">
        <v>46</v>
      </c>
      <c r="B58" s="13" t="s">
        <v>50</v>
      </c>
      <c r="C58" s="17" t="s">
        <v>182</v>
      </c>
      <c r="D58" s="3" t="s">
        <v>1</v>
      </c>
      <c r="E58" s="3">
        <v>1500</v>
      </c>
      <c r="F58" s="3">
        <f t="shared" si="5"/>
        <v>1500</v>
      </c>
      <c r="G58" s="23">
        <v>1</v>
      </c>
      <c r="H58" s="11">
        <v>1500</v>
      </c>
      <c r="I58" s="11">
        <f t="shared" si="4"/>
        <v>1500</v>
      </c>
    </row>
    <row r="59" spans="1:9" ht="98.25" customHeight="1" x14ac:dyDescent="0.2">
      <c r="A59" s="16">
        <v>47</v>
      </c>
      <c r="B59" s="13" t="s">
        <v>51</v>
      </c>
      <c r="C59" s="17" t="s">
        <v>94</v>
      </c>
      <c r="D59" s="3" t="s">
        <v>4</v>
      </c>
      <c r="E59" s="3">
        <v>35000</v>
      </c>
      <c r="F59" s="3">
        <f t="shared" si="5"/>
        <v>105000</v>
      </c>
      <c r="G59" s="22">
        <v>3</v>
      </c>
      <c r="H59" s="11">
        <v>35000</v>
      </c>
      <c r="I59" s="11">
        <f t="shared" si="4"/>
        <v>105000</v>
      </c>
    </row>
    <row r="60" spans="1:9" ht="71.25" customHeight="1" x14ac:dyDescent="0.2">
      <c r="A60" s="16">
        <v>48</v>
      </c>
      <c r="B60" s="13" t="s">
        <v>56</v>
      </c>
      <c r="C60" s="17" t="s">
        <v>181</v>
      </c>
      <c r="D60" s="3" t="s">
        <v>4</v>
      </c>
      <c r="E60" s="3">
        <v>36000</v>
      </c>
      <c r="F60" s="3">
        <f t="shared" si="5"/>
        <v>36000</v>
      </c>
      <c r="G60" s="22">
        <v>1</v>
      </c>
      <c r="H60" s="11">
        <v>36000</v>
      </c>
      <c r="I60" s="11">
        <f t="shared" si="4"/>
        <v>36000</v>
      </c>
    </row>
    <row r="61" spans="1:9" ht="59.25" customHeight="1" x14ac:dyDescent="0.2">
      <c r="A61" s="16">
        <v>49</v>
      </c>
      <c r="B61" s="13" t="s">
        <v>57</v>
      </c>
      <c r="C61" s="17" t="s">
        <v>184</v>
      </c>
      <c r="D61" s="3" t="s">
        <v>4</v>
      </c>
      <c r="E61" s="3">
        <v>36000</v>
      </c>
      <c r="F61" s="3">
        <f t="shared" si="5"/>
        <v>180000</v>
      </c>
      <c r="G61" s="22">
        <v>5</v>
      </c>
      <c r="H61" s="11">
        <v>36000</v>
      </c>
      <c r="I61" s="11">
        <f t="shared" si="4"/>
        <v>180000</v>
      </c>
    </row>
    <row r="62" spans="1:9" ht="55.5" customHeight="1" x14ac:dyDescent="0.2">
      <c r="A62" s="16">
        <v>50</v>
      </c>
      <c r="B62" s="13" t="s">
        <v>58</v>
      </c>
      <c r="C62" s="17" t="s">
        <v>185</v>
      </c>
      <c r="D62" s="3" t="s">
        <v>4</v>
      </c>
      <c r="E62" s="3">
        <v>36000</v>
      </c>
      <c r="F62" s="3">
        <f t="shared" si="5"/>
        <v>36000</v>
      </c>
      <c r="G62" s="22">
        <v>1</v>
      </c>
      <c r="H62" s="11">
        <v>36000</v>
      </c>
      <c r="I62" s="11">
        <f t="shared" si="4"/>
        <v>36000</v>
      </c>
    </row>
    <row r="63" spans="1:9" ht="51.75" customHeight="1" x14ac:dyDescent="0.2">
      <c r="A63" s="16">
        <v>51</v>
      </c>
      <c r="B63" s="13" t="s">
        <v>61</v>
      </c>
      <c r="C63" s="13" t="s">
        <v>95</v>
      </c>
      <c r="D63" s="3" t="s">
        <v>1</v>
      </c>
      <c r="E63" s="3">
        <v>850000</v>
      </c>
      <c r="F63" s="3">
        <f t="shared" si="5"/>
        <v>850000</v>
      </c>
      <c r="G63" s="22">
        <v>1</v>
      </c>
      <c r="H63" s="11">
        <v>850000</v>
      </c>
      <c r="I63" s="11">
        <f t="shared" si="4"/>
        <v>850000</v>
      </c>
    </row>
    <row r="64" spans="1:9" ht="15" customHeight="1" x14ac:dyDescent="0.2">
      <c r="A64" s="35" t="s">
        <v>127</v>
      </c>
      <c r="B64" s="35"/>
      <c r="C64" s="35"/>
      <c r="D64" s="35"/>
      <c r="E64" s="35"/>
      <c r="F64" s="35"/>
      <c r="G64" s="35"/>
      <c r="H64" s="35"/>
      <c r="I64" s="35"/>
    </row>
    <row r="65" spans="1:9" ht="48" customHeight="1" x14ac:dyDescent="0.2">
      <c r="A65" s="3">
        <v>52</v>
      </c>
      <c r="B65" s="13" t="s">
        <v>52</v>
      </c>
      <c r="C65" s="13" t="s">
        <v>83</v>
      </c>
      <c r="D65" s="13" t="s">
        <v>3</v>
      </c>
      <c r="E65" s="3">
        <v>5</v>
      </c>
      <c r="F65" s="3">
        <v>206644</v>
      </c>
      <c r="G65" s="3">
        <v>5</v>
      </c>
      <c r="H65" s="11">
        <v>206644</v>
      </c>
      <c r="I65" s="11">
        <f t="shared" si="4"/>
        <v>1033220</v>
      </c>
    </row>
    <row r="66" spans="1:9" ht="48" x14ac:dyDescent="0.2">
      <c r="A66" s="3">
        <v>53</v>
      </c>
      <c r="B66" s="13" t="s">
        <v>53</v>
      </c>
      <c r="C66" s="13" t="s">
        <v>84</v>
      </c>
      <c r="D66" s="13" t="s">
        <v>3</v>
      </c>
      <c r="E66" s="3">
        <v>2</v>
      </c>
      <c r="F66" s="3">
        <v>413288</v>
      </c>
      <c r="G66" s="3">
        <v>2</v>
      </c>
      <c r="H66" s="11">
        <v>413288</v>
      </c>
      <c r="I66" s="11">
        <f t="shared" si="4"/>
        <v>826576</v>
      </c>
    </row>
    <row r="67" spans="1:9" ht="48" x14ac:dyDescent="0.2">
      <c r="A67" s="3">
        <v>54</v>
      </c>
      <c r="B67" s="13" t="s">
        <v>54</v>
      </c>
      <c r="C67" s="13" t="s">
        <v>85</v>
      </c>
      <c r="D67" s="13" t="s">
        <v>3</v>
      </c>
      <c r="E67" s="3">
        <v>5</v>
      </c>
      <c r="F67" s="3">
        <v>303078</v>
      </c>
      <c r="G67" s="3">
        <v>5</v>
      </c>
      <c r="H67" s="11">
        <v>303078</v>
      </c>
      <c r="I67" s="11">
        <f t="shared" si="4"/>
        <v>1515390</v>
      </c>
    </row>
    <row r="68" spans="1:9" ht="14.25" customHeight="1" x14ac:dyDescent="0.2">
      <c r="A68" s="34" t="s">
        <v>12</v>
      </c>
      <c r="B68" s="34"/>
      <c r="C68" s="34"/>
      <c r="D68" s="34"/>
      <c r="E68" s="34"/>
      <c r="F68" s="34"/>
      <c r="G68" s="34"/>
      <c r="H68" s="34"/>
      <c r="I68" s="34"/>
    </row>
    <row r="69" spans="1:9" ht="315" customHeight="1" x14ac:dyDescent="0.2">
      <c r="A69" s="3">
        <v>55</v>
      </c>
      <c r="B69" s="13" t="s">
        <v>106</v>
      </c>
      <c r="C69" s="13" t="s">
        <v>107</v>
      </c>
      <c r="D69" s="3" t="s">
        <v>13</v>
      </c>
      <c r="E69" s="3">
        <v>2</v>
      </c>
      <c r="F69" s="3">
        <v>2</v>
      </c>
      <c r="G69" s="3">
        <v>2</v>
      </c>
      <c r="H69" s="11">
        <v>12000</v>
      </c>
      <c r="I69" s="11">
        <f>G69*H69</f>
        <v>24000</v>
      </c>
    </row>
    <row r="70" spans="1:9" ht="409.5" x14ac:dyDescent="0.2">
      <c r="A70" s="3">
        <v>56</v>
      </c>
      <c r="B70" s="13" t="s">
        <v>14</v>
      </c>
      <c r="C70" s="13" t="s">
        <v>108</v>
      </c>
      <c r="D70" s="3" t="s">
        <v>13</v>
      </c>
      <c r="E70" s="3">
        <v>3</v>
      </c>
      <c r="F70" s="3">
        <v>3</v>
      </c>
      <c r="G70" s="3">
        <v>3</v>
      </c>
      <c r="H70" s="11">
        <v>7400</v>
      </c>
      <c r="I70" s="11">
        <f t="shared" ref="I70:I80" si="6">G70*H70</f>
        <v>22200</v>
      </c>
    </row>
    <row r="71" spans="1:9" ht="56.25" customHeight="1" x14ac:dyDescent="0.2">
      <c r="A71" s="3">
        <v>57</v>
      </c>
      <c r="B71" s="13" t="s">
        <v>20</v>
      </c>
      <c r="C71" s="13" t="s">
        <v>109</v>
      </c>
      <c r="D71" s="3" t="s">
        <v>3</v>
      </c>
      <c r="E71" s="3">
        <v>1</v>
      </c>
      <c r="F71" s="3">
        <v>1</v>
      </c>
      <c r="G71" s="3">
        <v>1</v>
      </c>
      <c r="H71" s="11">
        <v>3700</v>
      </c>
      <c r="I71" s="11">
        <f t="shared" si="6"/>
        <v>3700</v>
      </c>
    </row>
    <row r="72" spans="1:9" ht="72" customHeight="1" x14ac:dyDescent="0.2">
      <c r="A72" s="3">
        <v>58</v>
      </c>
      <c r="B72" s="13" t="s">
        <v>15</v>
      </c>
      <c r="C72" s="14" t="s">
        <v>110</v>
      </c>
      <c r="D72" s="3" t="s">
        <v>4</v>
      </c>
      <c r="E72" s="3">
        <f>F72+G72</f>
        <v>6</v>
      </c>
      <c r="F72" s="3">
        <v>3</v>
      </c>
      <c r="G72" s="3">
        <v>3</v>
      </c>
      <c r="H72" s="11">
        <v>30500</v>
      </c>
      <c r="I72" s="11">
        <f t="shared" si="6"/>
        <v>91500</v>
      </c>
    </row>
    <row r="73" spans="1:9" ht="24" x14ac:dyDescent="0.2">
      <c r="A73" s="3">
        <v>59</v>
      </c>
      <c r="B73" s="13" t="s">
        <v>65</v>
      </c>
      <c r="C73" s="14" t="s">
        <v>111</v>
      </c>
      <c r="D73" s="3" t="s">
        <v>55</v>
      </c>
      <c r="E73" s="3"/>
      <c r="F73" s="3">
        <f>G73+E73</f>
        <v>2</v>
      </c>
      <c r="G73" s="3">
        <v>2</v>
      </c>
      <c r="H73" s="11">
        <v>18000</v>
      </c>
      <c r="I73" s="11">
        <f t="shared" si="6"/>
        <v>36000</v>
      </c>
    </row>
    <row r="74" spans="1:9" ht="120" x14ac:dyDescent="0.2">
      <c r="A74" s="3">
        <v>60</v>
      </c>
      <c r="B74" s="13" t="s">
        <v>19</v>
      </c>
      <c r="C74" s="13" t="s">
        <v>67</v>
      </c>
      <c r="D74" s="3" t="s">
        <v>4</v>
      </c>
      <c r="E74" s="3"/>
      <c r="F74" s="3" t="e">
        <f>#REF!+E74</f>
        <v>#REF!</v>
      </c>
      <c r="G74" s="3">
        <v>10</v>
      </c>
      <c r="H74" s="11">
        <v>3150</v>
      </c>
      <c r="I74" s="11">
        <f t="shared" si="6"/>
        <v>31500</v>
      </c>
    </row>
    <row r="75" spans="1:9" ht="60" x14ac:dyDescent="0.2">
      <c r="A75" s="3">
        <v>61</v>
      </c>
      <c r="B75" s="13" t="s">
        <v>143</v>
      </c>
      <c r="C75" s="13" t="s">
        <v>68</v>
      </c>
      <c r="D75" s="3" t="s">
        <v>4</v>
      </c>
      <c r="E75" s="3"/>
      <c r="F75" s="3" t="e">
        <f>#REF!+E75</f>
        <v>#REF!</v>
      </c>
      <c r="G75" s="3">
        <v>10</v>
      </c>
      <c r="H75" s="11">
        <v>5600</v>
      </c>
      <c r="I75" s="11">
        <f t="shared" si="6"/>
        <v>56000</v>
      </c>
    </row>
    <row r="76" spans="1:9" ht="24" x14ac:dyDescent="0.2">
      <c r="A76" s="3">
        <v>62</v>
      </c>
      <c r="B76" s="13" t="s">
        <v>16</v>
      </c>
      <c r="C76" s="13" t="s">
        <v>16</v>
      </c>
      <c r="D76" s="3" t="s">
        <v>1</v>
      </c>
      <c r="E76" s="3"/>
      <c r="F76" s="3" t="e">
        <f>#REF!+E76</f>
        <v>#REF!</v>
      </c>
      <c r="G76" s="3">
        <v>3</v>
      </c>
      <c r="H76" s="11">
        <v>4500</v>
      </c>
      <c r="I76" s="11">
        <f t="shared" si="6"/>
        <v>13500</v>
      </c>
    </row>
    <row r="77" spans="1:9" ht="60" x14ac:dyDescent="0.2">
      <c r="A77" s="3">
        <v>63</v>
      </c>
      <c r="B77" s="13" t="s">
        <v>17</v>
      </c>
      <c r="C77" s="13" t="s">
        <v>69</v>
      </c>
      <c r="D77" s="3" t="s">
        <v>1</v>
      </c>
      <c r="E77" s="3"/>
      <c r="F77" s="3" t="e">
        <f>#REF!+E77</f>
        <v>#REF!</v>
      </c>
      <c r="G77" s="3">
        <v>200</v>
      </c>
      <c r="H77" s="11">
        <v>1400</v>
      </c>
      <c r="I77" s="11">
        <f t="shared" si="6"/>
        <v>280000</v>
      </c>
    </row>
    <row r="78" spans="1:9" ht="60" x14ac:dyDescent="0.2">
      <c r="A78" s="3">
        <v>64</v>
      </c>
      <c r="B78" s="14" t="s">
        <v>23</v>
      </c>
      <c r="C78" s="14" t="s">
        <v>70</v>
      </c>
      <c r="D78" s="3" t="s">
        <v>4</v>
      </c>
      <c r="E78" s="3"/>
      <c r="F78" s="3" t="e">
        <f>#REF!+E78</f>
        <v>#REF!</v>
      </c>
      <c r="G78" s="3">
        <v>100</v>
      </c>
      <c r="H78" s="11">
        <v>229</v>
      </c>
      <c r="I78" s="11">
        <f t="shared" si="6"/>
        <v>22900</v>
      </c>
    </row>
    <row r="79" spans="1:9" ht="36" x14ac:dyDescent="0.2">
      <c r="A79" s="3">
        <v>65</v>
      </c>
      <c r="B79" s="14" t="s">
        <v>29</v>
      </c>
      <c r="C79" s="14" t="s">
        <v>71</v>
      </c>
      <c r="D79" s="3" t="s">
        <v>1</v>
      </c>
      <c r="E79" s="3"/>
      <c r="F79" s="3" t="e">
        <f>#REF!+E79</f>
        <v>#REF!</v>
      </c>
      <c r="G79" s="3">
        <v>35</v>
      </c>
      <c r="H79" s="11">
        <v>35</v>
      </c>
      <c r="I79" s="11">
        <f t="shared" si="6"/>
        <v>1225</v>
      </c>
    </row>
    <row r="80" spans="1:9" ht="48" x14ac:dyDescent="0.2">
      <c r="A80" s="3">
        <v>66</v>
      </c>
      <c r="B80" s="14" t="s">
        <v>22</v>
      </c>
      <c r="C80" s="14" t="s">
        <v>72</v>
      </c>
      <c r="D80" s="3" t="s">
        <v>4</v>
      </c>
      <c r="E80" s="3"/>
      <c r="F80" s="3" t="e">
        <f>#REF!+E80</f>
        <v>#REF!</v>
      </c>
      <c r="G80" s="3">
        <v>10</v>
      </c>
      <c r="H80" s="11">
        <v>650</v>
      </c>
      <c r="I80" s="11">
        <f t="shared" si="6"/>
        <v>6500</v>
      </c>
    </row>
    <row r="81" spans="1:9" x14ac:dyDescent="0.2">
      <c r="A81" s="36" t="s">
        <v>144</v>
      </c>
      <c r="B81" s="37"/>
      <c r="C81" s="37"/>
      <c r="D81" s="37"/>
      <c r="E81" s="37"/>
      <c r="F81" s="37"/>
      <c r="G81" s="37"/>
      <c r="H81" s="37"/>
      <c r="I81" s="38"/>
    </row>
    <row r="82" spans="1:9" ht="192" x14ac:dyDescent="0.2">
      <c r="A82" s="3">
        <v>67</v>
      </c>
      <c r="B82" s="13" t="s">
        <v>145</v>
      </c>
      <c r="C82" s="13" t="s">
        <v>146</v>
      </c>
      <c r="D82" s="3" t="s">
        <v>4</v>
      </c>
      <c r="E82" s="29">
        <v>3</v>
      </c>
      <c r="F82" s="3" t="e">
        <f>D82+E82</f>
        <v>#VALUE!</v>
      </c>
      <c r="G82" s="3">
        <v>10</v>
      </c>
      <c r="H82" s="11">
        <v>97929</v>
      </c>
      <c r="I82" s="11">
        <f t="shared" ref="I82:I97" si="7">G82*H82</f>
        <v>979290</v>
      </c>
    </row>
    <row r="83" spans="1:9" ht="192" x14ac:dyDescent="0.2">
      <c r="A83" s="3">
        <v>68</v>
      </c>
      <c r="B83" s="13" t="s">
        <v>178</v>
      </c>
      <c r="C83" s="13" t="s">
        <v>147</v>
      </c>
      <c r="D83" s="3" t="s">
        <v>4</v>
      </c>
      <c r="E83" s="3">
        <v>2</v>
      </c>
      <c r="F83" s="29">
        <v>2</v>
      </c>
      <c r="G83" s="3">
        <f>E83+F83</f>
        <v>4</v>
      </c>
      <c r="H83" s="11">
        <v>170586</v>
      </c>
      <c r="I83" s="11">
        <f t="shared" si="7"/>
        <v>682344</v>
      </c>
    </row>
    <row r="84" spans="1:9" ht="180" x14ac:dyDescent="0.2">
      <c r="A84" s="3">
        <v>69</v>
      </c>
      <c r="B84" s="13" t="s">
        <v>148</v>
      </c>
      <c r="C84" s="13" t="s">
        <v>149</v>
      </c>
      <c r="D84" s="3" t="s">
        <v>4</v>
      </c>
      <c r="E84" s="3">
        <v>5</v>
      </c>
      <c r="F84" s="29"/>
      <c r="G84" s="3">
        <f>E84+F84</f>
        <v>5</v>
      </c>
      <c r="H84" s="30">
        <v>38500</v>
      </c>
      <c r="I84" s="11">
        <f t="shared" si="7"/>
        <v>192500</v>
      </c>
    </row>
    <row r="85" spans="1:9" ht="180" x14ac:dyDescent="0.2">
      <c r="A85" s="3">
        <v>70</v>
      </c>
      <c r="B85" s="13" t="s">
        <v>150</v>
      </c>
      <c r="C85" s="13" t="s">
        <v>151</v>
      </c>
      <c r="D85" s="3" t="s">
        <v>4</v>
      </c>
      <c r="E85" s="3">
        <v>10</v>
      </c>
      <c r="F85" s="29">
        <v>4</v>
      </c>
      <c r="G85" s="3">
        <f>E85+F85</f>
        <v>14</v>
      </c>
      <c r="H85" s="30">
        <v>117500</v>
      </c>
      <c r="I85" s="11">
        <f t="shared" si="7"/>
        <v>1645000</v>
      </c>
    </row>
    <row r="86" spans="1:9" ht="180" x14ac:dyDescent="0.2">
      <c r="A86" s="3">
        <v>71</v>
      </c>
      <c r="B86" s="13" t="s">
        <v>152</v>
      </c>
      <c r="C86" s="13" t="s">
        <v>153</v>
      </c>
      <c r="D86" s="3" t="s">
        <v>4</v>
      </c>
      <c r="E86" s="3">
        <v>12</v>
      </c>
      <c r="F86" s="29">
        <v>3</v>
      </c>
      <c r="G86" s="3">
        <f>E86+F86</f>
        <v>15</v>
      </c>
      <c r="H86" s="11">
        <v>72657</v>
      </c>
      <c r="I86" s="11">
        <f t="shared" si="7"/>
        <v>1089855</v>
      </c>
    </row>
    <row r="87" spans="1:9" ht="228" x14ac:dyDescent="0.2">
      <c r="A87" s="3">
        <v>72</v>
      </c>
      <c r="B87" s="13" t="s">
        <v>154</v>
      </c>
      <c r="C87" s="13" t="s">
        <v>155</v>
      </c>
      <c r="D87" s="3" t="s">
        <v>4</v>
      </c>
      <c r="E87" s="3">
        <v>2</v>
      </c>
      <c r="F87" s="29">
        <v>1</v>
      </c>
      <c r="G87" s="3">
        <f>E87+F87</f>
        <v>3</v>
      </c>
      <c r="H87" s="11">
        <v>126360</v>
      </c>
      <c r="I87" s="11">
        <f t="shared" si="7"/>
        <v>379080</v>
      </c>
    </row>
    <row r="88" spans="1:9" ht="276" x14ac:dyDescent="0.2">
      <c r="A88" s="3">
        <v>73</v>
      </c>
      <c r="B88" s="13" t="s">
        <v>156</v>
      </c>
      <c r="C88" s="13" t="s">
        <v>157</v>
      </c>
      <c r="D88" s="3" t="s">
        <v>4</v>
      </c>
      <c r="E88" s="3">
        <v>12</v>
      </c>
      <c r="F88" s="29">
        <v>7</v>
      </c>
      <c r="G88" s="3">
        <v>19</v>
      </c>
      <c r="H88" s="11">
        <v>100602</v>
      </c>
      <c r="I88" s="11">
        <f t="shared" si="7"/>
        <v>1911438</v>
      </c>
    </row>
    <row r="89" spans="1:9" ht="252" x14ac:dyDescent="0.2">
      <c r="A89" s="3">
        <v>74</v>
      </c>
      <c r="B89" s="13" t="s">
        <v>158</v>
      </c>
      <c r="C89" s="13" t="s">
        <v>159</v>
      </c>
      <c r="D89" s="3" t="s">
        <v>4</v>
      </c>
      <c r="E89" s="3">
        <v>12</v>
      </c>
      <c r="F89" s="29">
        <v>5</v>
      </c>
      <c r="G89" s="3">
        <v>17</v>
      </c>
      <c r="H89" s="11">
        <v>126360</v>
      </c>
      <c r="I89" s="11">
        <f t="shared" si="7"/>
        <v>2148120</v>
      </c>
    </row>
    <row r="90" spans="1:9" ht="192" x14ac:dyDescent="0.2">
      <c r="A90" s="3">
        <v>75</v>
      </c>
      <c r="B90" s="13" t="s">
        <v>160</v>
      </c>
      <c r="C90" s="13" t="s">
        <v>161</v>
      </c>
      <c r="D90" s="3" t="s">
        <v>4</v>
      </c>
      <c r="E90" s="3">
        <v>3</v>
      </c>
      <c r="F90" s="29"/>
      <c r="G90" s="3">
        <f>E90+F90</f>
        <v>3</v>
      </c>
      <c r="H90" s="11">
        <v>100602</v>
      </c>
      <c r="I90" s="11">
        <f t="shared" si="7"/>
        <v>301806</v>
      </c>
    </row>
    <row r="91" spans="1:9" ht="228" x14ac:dyDescent="0.2">
      <c r="A91" s="3">
        <v>76</v>
      </c>
      <c r="B91" s="13" t="s">
        <v>162</v>
      </c>
      <c r="C91" s="13" t="s">
        <v>163</v>
      </c>
      <c r="D91" s="3" t="s">
        <v>4</v>
      </c>
      <c r="E91" s="3">
        <v>3</v>
      </c>
      <c r="F91" s="29"/>
      <c r="G91" s="3">
        <f>E91+F91</f>
        <v>3</v>
      </c>
      <c r="H91" s="11">
        <v>154445</v>
      </c>
      <c r="I91" s="11">
        <f t="shared" si="7"/>
        <v>463335</v>
      </c>
    </row>
    <row r="92" spans="1:9" ht="216" x14ac:dyDescent="0.2">
      <c r="A92" s="3">
        <v>77</v>
      </c>
      <c r="B92" s="13" t="s">
        <v>164</v>
      </c>
      <c r="C92" s="13" t="s">
        <v>165</v>
      </c>
      <c r="D92" s="3" t="s">
        <v>4</v>
      </c>
      <c r="E92" s="3">
        <v>2</v>
      </c>
      <c r="F92" s="29"/>
      <c r="G92" s="3">
        <f>E92+F92</f>
        <v>2</v>
      </c>
      <c r="H92" s="11">
        <v>104490</v>
      </c>
      <c r="I92" s="11">
        <f t="shared" si="7"/>
        <v>208980</v>
      </c>
    </row>
    <row r="93" spans="1:9" ht="168" x14ac:dyDescent="0.2">
      <c r="A93" s="3">
        <v>78</v>
      </c>
      <c r="B93" s="13" t="s">
        <v>166</v>
      </c>
      <c r="C93" s="13" t="s">
        <v>167</v>
      </c>
      <c r="D93" s="3" t="s">
        <v>4</v>
      </c>
      <c r="E93" s="3">
        <v>85</v>
      </c>
      <c r="F93" s="29"/>
      <c r="G93" s="3">
        <v>85</v>
      </c>
      <c r="H93" s="11">
        <v>51482</v>
      </c>
      <c r="I93" s="11">
        <f t="shared" si="7"/>
        <v>4375970</v>
      </c>
    </row>
    <row r="94" spans="1:9" ht="192" x14ac:dyDescent="0.2">
      <c r="A94" s="3">
        <v>79</v>
      </c>
      <c r="B94" s="13" t="s">
        <v>168</v>
      </c>
      <c r="C94" s="13" t="s">
        <v>169</v>
      </c>
      <c r="D94" s="3" t="s">
        <v>4</v>
      </c>
      <c r="E94" s="3">
        <v>4</v>
      </c>
      <c r="F94" s="29"/>
      <c r="G94" s="3">
        <f>E94+F94</f>
        <v>4</v>
      </c>
      <c r="H94" s="11">
        <v>128706</v>
      </c>
      <c r="I94" s="11">
        <f t="shared" si="7"/>
        <v>514824</v>
      </c>
    </row>
    <row r="95" spans="1:9" ht="84" x14ac:dyDescent="0.2">
      <c r="A95" s="3">
        <v>80</v>
      </c>
      <c r="B95" s="13" t="s">
        <v>170</v>
      </c>
      <c r="C95" s="13" t="s">
        <v>171</v>
      </c>
      <c r="D95" s="3" t="s">
        <v>172</v>
      </c>
      <c r="E95" s="3">
        <v>6</v>
      </c>
      <c r="F95" s="29"/>
      <c r="G95" s="3">
        <f>E95+F95</f>
        <v>6</v>
      </c>
      <c r="H95" s="11">
        <v>41186</v>
      </c>
      <c r="I95" s="11">
        <f t="shared" si="7"/>
        <v>247116</v>
      </c>
    </row>
    <row r="96" spans="1:9" ht="168" x14ac:dyDescent="0.2">
      <c r="A96" s="3">
        <v>81</v>
      </c>
      <c r="B96" s="13" t="s">
        <v>173</v>
      </c>
      <c r="C96" s="13" t="s">
        <v>174</v>
      </c>
      <c r="D96" s="3" t="s">
        <v>4</v>
      </c>
      <c r="E96" s="3">
        <v>5</v>
      </c>
      <c r="F96" s="29">
        <v>6</v>
      </c>
      <c r="G96" s="3">
        <f>E96+F96</f>
        <v>11</v>
      </c>
      <c r="H96" s="30">
        <v>324480</v>
      </c>
      <c r="I96" s="11">
        <f t="shared" si="7"/>
        <v>3569280</v>
      </c>
    </row>
    <row r="97" spans="1:9" ht="168" x14ac:dyDescent="0.2">
      <c r="A97" s="3">
        <v>82</v>
      </c>
      <c r="B97" s="13" t="s">
        <v>175</v>
      </c>
      <c r="C97" s="13" t="s">
        <v>176</v>
      </c>
      <c r="D97" s="3" t="s">
        <v>177</v>
      </c>
      <c r="E97" s="3">
        <v>2</v>
      </c>
      <c r="F97" s="29">
        <v>1</v>
      </c>
      <c r="G97" s="3">
        <f>E97+F97</f>
        <v>3</v>
      </c>
      <c r="H97" s="11">
        <v>29174</v>
      </c>
      <c r="I97" s="11">
        <f t="shared" si="7"/>
        <v>87522</v>
      </c>
    </row>
  </sheetData>
  <autoFilter ref="B1:B80"/>
  <mergeCells count="8">
    <mergeCell ref="A30:I30"/>
    <mergeCell ref="A8:I8"/>
    <mergeCell ref="A10:I10"/>
    <mergeCell ref="A22:I22"/>
    <mergeCell ref="A81:I81"/>
    <mergeCell ref="A40:I40"/>
    <mergeCell ref="A64:I64"/>
    <mergeCell ref="A68:I6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список реагентов</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2023-02-15T03:27:49Z</cp:lastPrinted>
  <dcterms:created xsi:type="dcterms:W3CDTF">2018-09-21T10:48:44Z</dcterms:created>
  <dcterms:modified xsi:type="dcterms:W3CDTF">2023-03-24T08:19:24Z</dcterms:modified>
</cp:coreProperties>
</file>