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132"/>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38" i="1" l="1"/>
  <c r="G75" i="1" l="1"/>
  <c r="G76" i="1"/>
  <c r="G15" i="1"/>
  <c r="G16" i="1"/>
  <c r="G17" i="1"/>
  <c r="G18" i="1"/>
  <c r="G19" i="1"/>
  <c r="G20" i="1"/>
  <c r="G21" i="1"/>
  <c r="G11" i="1"/>
  <c r="G12" i="1"/>
  <c r="G13" i="1"/>
  <c r="G14" i="1"/>
  <c r="G10" i="1"/>
  <c r="G82" i="1" l="1"/>
  <c r="G83" i="1"/>
  <c r="G84" i="1"/>
  <c r="G85" i="1"/>
  <c r="G86" i="1"/>
  <c r="G81" i="1"/>
  <c r="G43" i="1" l="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42" i="1"/>
  <c r="G41" i="1"/>
  <c r="G79" i="1" l="1"/>
  <c r="G78" i="1"/>
  <c r="G88" i="1"/>
  <c r="G87" i="1"/>
  <c r="G80" i="1"/>
  <c r="G77" i="1"/>
  <c r="G91" i="1" l="1"/>
  <c r="G92" i="1"/>
  <c r="G93" i="1"/>
  <c r="G94" i="1"/>
  <c r="G95" i="1"/>
  <c r="G96" i="1"/>
  <c r="G97" i="1"/>
  <c r="G98" i="1"/>
  <c r="G99" i="1"/>
  <c r="G100" i="1"/>
  <c r="G101" i="1"/>
  <c r="G102" i="1"/>
  <c r="G103" i="1"/>
  <c r="G104" i="1"/>
  <c r="G105" i="1"/>
  <c r="G106" i="1"/>
  <c r="G107" i="1"/>
  <c r="G108" i="1"/>
  <c r="G109" i="1"/>
  <c r="G90" i="1"/>
  <c r="G8" i="1" l="1"/>
  <c r="G7" i="1"/>
  <c r="G6" i="1"/>
  <c r="G5" i="1"/>
  <c r="G4" i="1"/>
  <c r="G24" i="1" l="1"/>
  <c r="G25" i="1"/>
  <c r="G26" i="1"/>
  <c r="G27" i="1"/>
  <c r="G28" i="1"/>
  <c r="G29" i="1"/>
  <c r="G30" i="1"/>
  <c r="G31" i="1"/>
  <c r="G32" i="1"/>
  <c r="G33" i="1"/>
  <c r="G34" i="1"/>
  <c r="G35" i="1"/>
  <c r="G36" i="1"/>
  <c r="G37" i="1"/>
  <c r="G23" i="1"/>
  <c r="G39" i="1"/>
  <c r="G110" i="1" l="1"/>
</calcChain>
</file>

<file path=xl/sharedStrings.xml><?xml version="1.0" encoding="utf-8"?>
<sst xmlns="http://schemas.openxmlformats.org/spreadsheetml/2006/main" count="317" uniqueCount="230">
  <si>
    <t>№</t>
  </si>
  <si>
    <t xml:space="preserve">Наименование </t>
  </si>
  <si>
    <t>наб</t>
  </si>
  <si>
    <t>Группа крови</t>
  </si>
  <si>
    <t>10мл-10фл.</t>
  </si>
  <si>
    <t>5мл-10фл.</t>
  </si>
  <si>
    <t>Цоликлон анти-Д супер Ig M 5мл</t>
  </si>
  <si>
    <t>5мл-20фл.</t>
  </si>
  <si>
    <t>Эритротест-Цоликлоны СМ Анти А1</t>
  </si>
  <si>
    <t>Для каогулометра СА 1500  SYSMEX</t>
  </si>
  <si>
    <t>уп</t>
  </si>
  <si>
    <t>реагент для определения Pathromtin,уп.(10 х 5,0 мл/2000 тестов</t>
  </si>
  <si>
    <t>Хлорид кальция 0,025 моль/л, уп.(10 х15)</t>
  </si>
  <si>
    <t>Реагент для определения Test Thrombin,уп(10х5 мл/500 тестов)</t>
  </si>
  <si>
    <t>Стандартная плазма</t>
  </si>
  <si>
    <t>уп.</t>
  </si>
  <si>
    <t>Контрольная плазма Control Plasma N УП.(10 х1,0 МЛ</t>
  </si>
  <si>
    <t>Контрольная плазма Control Plasma P УП.(10 х1,0 МЛ</t>
  </si>
  <si>
    <t xml:space="preserve">Стандарт для Фибриногена </t>
  </si>
  <si>
    <t>Веrichrom AT III 1 Kit 170тестов</t>
  </si>
  <si>
    <t>Раствор чистящий CA CleanI (cleaner),уп.(1х50мл)</t>
  </si>
  <si>
    <t>Раствор промывочный CA CleanIІ(rinse),уп.(1х500 мл)</t>
  </si>
  <si>
    <t>Анализатор газов крови АВL800</t>
  </si>
  <si>
    <t>Раствор для автоматического контроля качества, уровень 1, 30 ампул</t>
  </si>
  <si>
    <t>кор.</t>
  </si>
  <si>
    <t>Раствор для автоматического контроля качества, уровень 2, 30 ампул</t>
  </si>
  <si>
    <t>Раствор для автоматического контроля качества, уровень 3, 30 ампул</t>
  </si>
  <si>
    <t>Раствор для автоматического контроля качества, уровень 4, 30 ампул</t>
  </si>
  <si>
    <t>Очистной раствор 175 мл.</t>
  </si>
  <si>
    <t>фл.</t>
  </si>
  <si>
    <t>Калибровочный раствор 1 по 200 мл.</t>
  </si>
  <si>
    <t>Калибровочный раствор 2-200 мл.</t>
  </si>
  <si>
    <t>Раствор промывочный-600мл.</t>
  </si>
  <si>
    <t>Калибровочный раствор tHb в упак. 4 амп.</t>
  </si>
  <si>
    <t>Гипохлорита раствор 10%-100мл.</t>
  </si>
  <si>
    <t>ПЦР   в реальном времени (Амплисенс роторного типа)</t>
  </si>
  <si>
    <t>R-V1-Mod(RG.iQ.Mx.Dt) АмплиСенс HCV-FL(100 иссл)</t>
  </si>
  <si>
    <t>TR-V5-S-MC(RG,iQ/Mx.Dt) АмлпиСенс HBV-Монитор-FL(48 исл)</t>
  </si>
  <si>
    <t>TR-V1-S-MC(RG,iQ,Mx,Dt)-E АмплиСенс HCV-Монитор-FL(48 иссл)</t>
  </si>
  <si>
    <t>R-V1-G(1-4)2х(RG,iQ,Mx,Dt,SC)АмплисенсHCV  ГенотипFL (наб 55иссл)</t>
  </si>
  <si>
    <t>К3-4-50 Ревелта-L (55исслед)</t>
  </si>
  <si>
    <t>л</t>
  </si>
  <si>
    <t>Эозин метиленовый синий по МайГрюнвальду</t>
  </si>
  <si>
    <t>Набор -РТЦ(раствор для окраски ретикулоц)</t>
  </si>
  <si>
    <t>Луис тест</t>
  </si>
  <si>
    <t>Диагностикум бруцеллезный антигенный жидкий для реакции аглютинации</t>
  </si>
  <si>
    <t>шт</t>
  </si>
  <si>
    <t>Наконечники 50-1000мкл, cиние(1 уп-500шт) германия</t>
  </si>
  <si>
    <t>Наконечники  0-300мкл, бесцветные(1 уп-1000шт) польша</t>
  </si>
  <si>
    <t xml:space="preserve"> Планшеты для определения группы крови.</t>
  </si>
  <si>
    <t>шт.</t>
  </si>
  <si>
    <t>Пр-ки для образц.конич.4 мл  *100</t>
  </si>
  <si>
    <t>Кюветы(реакционные),уп(3х1000 шт)</t>
  </si>
  <si>
    <t>лампа галогенная(ВВ696646)</t>
  </si>
  <si>
    <t>Мембраны для: референтного электрода поквартально</t>
  </si>
  <si>
    <t>Мембраны для рО2-электрода (потребн.в конце года)</t>
  </si>
  <si>
    <t>Мембраны для рCО2-электрода (потребн.в конце года)</t>
  </si>
  <si>
    <t>Мембраны для Ca-электрода (потребн.в конце года)</t>
  </si>
  <si>
    <t>Мембраны для Cl-электрода(потребн.в конце года)</t>
  </si>
  <si>
    <t>Мембраны для K-электрода(потребн.в конце года)</t>
  </si>
  <si>
    <t>Мембраны для Na-электрода(потребн.в конце года)</t>
  </si>
  <si>
    <t>Мембраны для глюкозного электрода      поквартально</t>
  </si>
  <si>
    <t>Мембраны для лактатного электрода       поквартально</t>
  </si>
  <si>
    <t>Баллон с калибровочным газом 1 (34 Бар)</t>
  </si>
  <si>
    <t>баллон</t>
  </si>
  <si>
    <t>Баллон с калибровочным газом 2 (34 Бар)</t>
  </si>
  <si>
    <t>Одноразовый пластиковый контейнер, 600mL.</t>
  </si>
  <si>
    <t>Термобумага в рулонах. (8 штук)</t>
  </si>
  <si>
    <t>лактатного электрод</t>
  </si>
  <si>
    <t>Микроцентрифужные пробирки,градуированные,объемом 1,5мл. МСТ-150-С (500шт)</t>
  </si>
  <si>
    <t>Микропробирки 1,5мл  Эпиндорф 1,5мл</t>
  </si>
  <si>
    <t>Масло иммерсионное терпеновое (100мл\фл)</t>
  </si>
  <si>
    <t>Пробирки центрифужные с делениями</t>
  </si>
  <si>
    <t>Пипетка Панченкова к СОЭ-метру</t>
  </si>
  <si>
    <t>Изотонический раствор (Diluent) для Swelab Alfsa plus 20л</t>
  </si>
  <si>
    <t xml:space="preserve"> Лизирующий раствор (Lyse), для Swelab Alfsa plus 5л (канистра) </t>
  </si>
  <si>
    <t xml:space="preserve">Гемотологический контролный материал 3-уровневый Boule 3-level control </t>
  </si>
  <si>
    <t>набор</t>
  </si>
  <si>
    <t>Набор для чистки  Boule Cleaning Kit 3*450</t>
  </si>
  <si>
    <t>Калибратор Boule Cal   1х3мл</t>
  </si>
  <si>
    <t>ед.изм</t>
  </si>
  <si>
    <t>Для гемотологического анал Swelab Alfa</t>
  </si>
  <si>
    <t>уп 20шт</t>
  </si>
  <si>
    <t>Эритроцит-Цоликлоны СМ Анти-А слабый</t>
  </si>
  <si>
    <t>Желатитн 10%</t>
  </si>
  <si>
    <t>Стандартные .эритроциты А, В, D+, D-</t>
  </si>
  <si>
    <t>2мл-10фл</t>
  </si>
  <si>
    <t>Эритроциты Иммуно контроль" полибреновый тест"</t>
  </si>
  <si>
    <t>реагент для определения Thromborel S, уп.(10 х 10 мл/1000 тестов)</t>
  </si>
  <si>
    <t>мультифибрен "U"(бычий),уп(10 х5 мл/500 тестов</t>
  </si>
  <si>
    <t xml:space="preserve">              уп.</t>
  </si>
  <si>
    <t>Калибратор РТ-Multi cflibrator</t>
  </si>
  <si>
    <t xml:space="preserve">уп.   </t>
  </si>
  <si>
    <t>Поднос для образцов,уп(50х50)</t>
  </si>
  <si>
    <t>Ca-электрод</t>
  </si>
  <si>
    <t>Cl-электрод</t>
  </si>
  <si>
    <t>K-электрод</t>
  </si>
  <si>
    <t>Na-электрод</t>
  </si>
  <si>
    <t>глюкозного электрод</t>
  </si>
  <si>
    <t>РО2-электрод</t>
  </si>
  <si>
    <t>РСО2-электрод</t>
  </si>
  <si>
    <t>Игла модуля для пробозаборника</t>
  </si>
  <si>
    <t>Годовой сервисный набор ABL800</t>
  </si>
  <si>
    <t>R-V5-Mod (RG,iQ,Mx,Dt) АмплиСенс HBV-FL(100 иссл)</t>
  </si>
  <si>
    <t>Тонкостенные пробирки для ПЦР,объем 0,2 мкл,плоская крышка PCR-02-C (1000 шт)</t>
  </si>
  <si>
    <t>Наконечники 0,5-10,0 мкл Универсальные с фильтром для дозаторов (1000 шт)</t>
  </si>
  <si>
    <t>Наконечники 200,0 мкл Универсальные с фильтром для дозаторов (1000 шт)</t>
  </si>
  <si>
    <t>Наконечники универсальные для дозаторов с фильтром объемом 100 мкр (1000 шт)</t>
  </si>
  <si>
    <t>Наконечники универсальные для дозаторов с фильтром объемом 1000,0 мкр (1000 шт)</t>
  </si>
  <si>
    <t>К2-1-Et-50Рибо-Сорб(50 иссл)</t>
  </si>
  <si>
    <t>Расходный материал для клиники</t>
  </si>
  <si>
    <t>Дозаторы автоматический 8-канальный 30-300мл</t>
  </si>
  <si>
    <t>Наконечники д\ дозаторов 5-200мкл желтые  эппендорф. италия (1уп=500шт)</t>
  </si>
  <si>
    <t>Штатив для 3-пипеток дозаторов</t>
  </si>
  <si>
    <t>Штатив для одной 8 канальн -пипеток дозаторов</t>
  </si>
  <si>
    <t xml:space="preserve">Лампа для Фотоколориметра </t>
  </si>
  <si>
    <t>Запросом ценовых</t>
  </si>
  <si>
    <t>Шприцы  с сухим гепарином для взятия артериальной крови 70 объемами: 1.5 мл. и размерами игл 23Gx16mm (упаковка 200 шт.)</t>
  </si>
  <si>
    <t xml:space="preserve">Азур-Эозин по Романовскому </t>
  </si>
  <si>
    <t xml:space="preserve">Дозаторы автоматические экспресс 2-20мкл </t>
  </si>
  <si>
    <t xml:space="preserve">Дозаторы автоматические экспресс 10-100 мкл </t>
  </si>
  <si>
    <t xml:space="preserve">Дозаторы автоматические экспресс 100-1000мкл </t>
  </si>
  <si>
    <t xml:space="preserve">Пипетка дозатор 0,5-10мкл </t>
  </si>
  <si>
    <t>Тех спец</t>
  </si>
  <si>
    <t>Изотонический раствор для гематологических анализаторов серии Swelab Alfa Plus.
Содержание набора: 1 х 20 л (не менее 900 циклов анализа)
в наборе 900</t>
  </si>
  <si>
    <t>Лизирующий раствор (Lyse) для гематологических анализаторов серии Swelab Alfa Plus
Содержание набора: 1 х 5 л (не менее 900 циклов анализа)
В наборе 900</t>
  </si>
  <si>
    <t xml:space="preserve">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
</t>
  </si>
  <si>
    <t xml:space="preserve">Набор для очистки Boule Cleaning Kit для гематологических анализаторов серии Swelab Alfa Plus.
Содержание набора: 1) Ферментный очиститель, 450 мл, раствор голубого цвета. 
                                    2) Гипохлоритный очиститель; 450 мл, раствор желтого цвета. 
                                    3) Детергентный очиститель, 450 мл, раствор красного цвета.
</t>
  </si>
  <si>
    <t xml:space="preserve">Калибратор Boule Cal для калибровки гематологических анализаторов серии Swelab Alfa Plus.
Содержение набора: 1 х 3 мл 
</t>
  </si>
  <si>
    <t>Эритротест™-Цоликлоны Анти-А 10мл№10</t>
  </si>
  <si>
    <t>Эритротест™-Цоликлоны Анти-В 10мл№10</t>
  </si>
  <si>
    <t>Эритротест™-Цоликлоны Анти-АВ 5мл№10</t>
  </si>
  <si>
    <t xml:space="preserve">Эритротест™-цоликлоны Анти-D  Супер  IgM Состав и описание изделияЭритротест™-цоликлоны Анти-D  Супер  IgM Состав и описание изделия
ЭРИТРОТЕСТ™-Цоликлон Анти-D Супер
во флаконах по 5 мл № 20
Действующим началом ЭРИТРОТЕСТ™-Цоликлона Анти-D Супер являются моноклональные человеческие анти-D антитела, которые продуцируются гетерогибридомой, полученной в результате слияния человеческой лимфобластоидной линии с миеломной клеточной линией мыши. Препарат изготовлен на основе культуральной жидкости, кондиционированной клетками-продуцентами анти-D антител, не содержит антител иной специфичности и поэтому может быть использован для выявления D антигена в эритроцитах любой группы крови. Моноклональные антитела принадлежат к одному классу иммуноглобулинов – IgM, полностью идентичны по структуре и биологической активности, являются полными антителами, т.е. вызывают прямую агглютинацию эритроцитов, содержащих D антиген. Выпускается в жидкой форме во флаконах. В качестве консерванта применяется азид натрия в конечной концентрации 0,1%.
Область применения
Препарат предназначен для выявления D антигена системы резус в эритроцитах человека. Антитела класса IgM не вызывают агглютинации некоторых образцов эритроцитов со слабо выраженным D антигеном (Du), поэтому образцы донорской крови, которые при исследовании ЭРИТРОТЕСТ™-Цоликлоном Анти-D Супер были определены как D-отрицательные, необходимо дополнительно тестировать с помощью анти-D реагентов, содержащих IgG-антитела (поликлональной сывороткой или моноклональным анти-D IgG реагентом).
Условия хранения
Хранение реагента должно производиться в упаковке предприятия-изготовителя в темном месте при температуре +2-8°С в течение всего срока годности.
Срок хранения
1 год. Не применять после истечения срока годности.
Производитель: ООО «Гематолог», Россия, Москва
</t>
  </si>
  <si>
    <t>Эритротест™-Цоликлоны СМ Анти-АслПласт. Фл/5мл Состав и описание изделия:   Форма выпуска: жидкий препарат, готовый к применению. Фасовка: в пластиковые флаконы-капельницы по 5 мл. АКТИВНЫЙ КОМПОНЕНТ: моноклональные антитела класса IgM, секретируемые мышиной гибридомой A-86/3 ЭРИТРОТЕСТÔ- ЦОЛИКЛОН Анти-Асл ВЫЯВЛЯЕМЫЕ АНТИГЕНЫ: А1, А2, А3, Ах</t>
  </si>
  <si>
    <t>Эритротест™-Цоликлоны СМ Анти-А1</t>
  </si>
  <si>
    <t>ЭРИТРОТЕСТ™-АГС</t>
  </si>
  <si>
    <t>Состав и описание изделияАнтиглобулиновая сыворотка (ЭРИТРОТЕСТ™-АГС) – во флаконе по 2 мл №10.</t>
  </si>
  <si>
    <t>Набор для определения совместимости крови донора и реципиента и выявления аллоиммунных антител
Состав и описание набора: В состав набора входят следующие компоненты:
1. Планшеты 3-луночные с прилагаемыми этикетками - 20 шт.;
2. Раствор 1 –Сенсибилизирующий – 1 флакон / 15 мл;
3. Раствор 2 –Агглютинирующий – 1 флакон / 4,0 мл;
4. Раствор 3 –Ресуспендирующий – 1 флакон / 4,0 мл;
5. Контрольный раствор «+К» - 1 флакон / 1,5 мл (Положительный контроль);
6. Флакон для отрицательного контроля «-К» - 1 шт.;
7. Палочки для перемешивания – 40 шт.;
8. Пипетка одноразовая с дозированным объемом – 20 шт.
Область применения: Набор предназначен для проведения пробы на индивидуальную совместимость сыворотки реципиента и эритроцитов донора перед переливанием крови в соответствии с Инструкцией по применению компонентов крови (приказ МЗ РФ № 363 от 25 ноября 2002г). Набор ЭРИТРОТЕСТ™-ИммуноКонтроль позволяет  В наборе 20</t>
  </si>
  <si>
    <t>ЭРИТРОТЕСТ™- ИммуноКонтроль «полибреновый тест»</t>
  </si>
  <si>
    <r>
      <t xml:space="preserve">Для </t>
    </r>
    <r>
      <rPr>
        <sz val="10"/>
        <color theme="1"/>
        <rFont val="Times New Roman"/>
        <family val="1"/>
        <charset val="204"/>
      </rPr>
      <t>определения совместимости крови донора и реципиента и выявления аллоиммунных антител</t>
    </r>
    <r>
      <rPr>
        <sz val="10"/>
        <color rgb="FF000000"/>
        <rFont val="Times New Roman"/>
        <family val="1"/>
        <charset val="204"/>
      </rPr>
      <t xml:space="preserve">.Разработан на основе хорошо известного в мировой практике полибренового теста.Набор для определения совместимости крови донора и реципиента и выявления аллоиммунных антител
Состав и описание набора: В состав набора входят следующие компоненты:
1. Планшеты 3-луночные с прилагаемыми этикетками - 20 шт.;
2. Раствор 1 –Сенсибилизирующий – 1 флакон / 15 мл;
3. Раствор 2 –Агглютинирующий – 1 флакон / 4,0 мл;
4. Раствор 3 –Ресуспендирующий – 1 флакон / 4,0 мл;
5. Контрольный раствор «+К» - 1 флакон / 1,5 мл (Положительный контроль);
6. Флакон для отрицательного контроля «-К» - 1 шт.;
7. Палочки для перемешивания – 40 шт.;
8. Пипетка одноразовая с дозированным объемом – 20 шт.
Область применения: Набор предназначен для проведения пробы на индивидуальную совместимость сыворотки реципиента и эритроцитов донора перед переливанием крови в соответствии с Инструкцией по применению компонентов крови (приказ МЗ РФ № 363 от 25 ноября 2002г). Набор 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в наборе 1
</t>
    </r>
  </si>
  <si>
    <t xml:space="preserve">Человеческий высокочувствительный тромбопластин для определения ПВ (ПТИ), МНО, фибриногена и факторов II, V, VII, X.
Набор для определения ПВ по Quick и, в комбинации с плазмой, дефицитной по определенным факторам, для определения активности факторов свертывания II, V, VII и X.
Цветовой код: оранжевый. Реагент можно использовать как при определении вручную, так и в автоматических анализаторах гемостаза. 
Состав: лиофилизированный человеческий плацентарный тромбопластин (≤ 60 г/л), хлорид кальция (прибл. 1,5 г/л), стабилизаторы. Консерванты: гентамицин (0,1 г/л), 5-хлор-2-метил-4-изотиазол-3-он и 2-метил-4-изотиазол-3-он (&lt;15 мг/л). Растворитель - дистиллированная или деионизированная вода.
Фасовка и количество тестов:
- 10 x 10 мл (1000 тестов).
Стабильность после восстановления:
- при температуре 37 °C - 8 ч. (открытый флакон);
- при температуре 15-25 °C 2 дн. (открытый флакон);
- при температуре 2-8 °C 5 дн. (закрытый флакон).
ПИ можно преобразовать в сопоставимые международные значения с помощью международного индекса чувствительности. ПВ (% от нормы) 70–130 %. 
Коэффициент корреляции - 0,979. 
Результаты могут отображаться в секундах, в % от нормы, в виде ПТИ или МНО. ПИ можно преобразовать в сопоставимые международные значения с помощью международного индекса чувствительности. Значения МИЧ для реагента представлены в таблице целевых значений, привязанных к серии.
</t>
  </si>
  <si>
    <t xml:space="preserve">Реагент высокой чувствительности для определения активированного частичного тромбопластинового времени в цитратной человеческой плазме. Цветовой код: Зеленый. Реагент жидкий, готов к использованию. Состав: частицы диоксида кремния (1,2 г/л), фосфолипиды растительного происхождения (0,25 г/л), хлорид натрия, HEPES, pH 7,6. Консервант: азид натрия (&lt; 1 г/л). После вскрытия реагент необходимо использовать в течение 2 нед. (хранить при температуре от 2 до 25 °C).
Фасовка и количество тестов:
- 20 x 5 мл (2000 тестов).
Для диагностики in vitro. Не калибруется. Внутрианалитическая точность находится в диапазоне от 0,6 до 2,0 % КВ, а межаналитическая точность — в диапазоне от 0,3 до 2,8 % КВ. Коэффициент корреляции — 0,96.
</t>
  </si>
  <si>
    <t xml:space="preserve">Раствор хлорида кальция применяется как вспомогательный реагент для различных коагулометрических анализов. Цветовой код: Белый
Состав: раствор CaCl2 0.025 моль/л. Стабильность после вскрытия: 8 недель при +2 до +25 °C. Фасовка: -10 x 15 мл. Только для диагностики in vitro. Реагент жидкий, готов к использованию.
</t>
  </si>
  <si>
    <t xml:space="preserve">Реагент используется для количественного определения фибриногена в плазме крови человека модифицированным методом Клаусса. Цветовой код: Коричневый. Применяется для диагностики in vitro. Состав: телячий сывороточный тромбин (50 МЕ/мл), пептид, замедляющий агрегацию фибрина (гли-про-арг-про-ала-амид, 0,15 г/л), хлорид кальция (1,5 г/л), гексадиметрин бромид (15 мг/л), полиэтиленгликоль 6000 (0,8 г/л), хлорид натрия (6,4 г/л), Трис (50 ммоль/л), бычий альбумин (10 г/л); Консервант: азид натрия (&lt;1 г/л). Реагент растворяют дистиллированной водой или равным объемом каолиновой суспензии для прибора фибринтаймера.
Стабильность после растворения:
- при температуре +37 °C - 8 ч.
- при температуре +15-25°C – 1 дн.
- при температуре +2-8°C – 5 дн.  
- при температуре -20°C - 2 месяца. 
Фасовка и количество тестов:
-10 x 5 мл (500 тестов). 
Референс-значения:1,8 - 3,5 г/л. Границы измерения проходят от 0,8 до &gt; 12 г/л или еще ниже при использовании более чувствительных инструментов. Внутригрупповой коэффициент вариации находится в диапазоне от 1,5 до 5% для нормальной плазмы и от 3 до 6% при патологии. Межгрупповой коэффициент вариации изменяется от 2,0 до 5% для нормальной плазмы и от 3 до 6% при патологии.
</t>
  </si>
  <si>
    <t xml:space="preserve">Реагент для определения тромбинового времени в человеческой плазме. Цветовой код:
Реагент – Желтый.
Буферного раствора – Белый.
Содержимое флакона реагента растворяется буферным раствором. Состав: Тест-тромбин реагент, лиофилизированный: стандартизованные количества телячьего сывороточного тромбина, бычьего альбумина. Буферный раствор для тест-тромбин реагента: HEPES (25 ммоль/л), рН 7,4. Консерванты: 5-хлор-2-метил-4-изотиазол-3-он (6 мг/л), 2-метил-4-изотиазол-3-он (2 мг/л).
Стабильность после растворения:
- при температуре +37°C 8 час
- при температуре +15-25°C 10 час
- при температуре +2-8°C 7 дней
- при температуре -20°C 4 недели. Растворенный реагент выдерживает однократное замораживание в собственном флаконе. Стабильность буферного раствора после вскрытия упаковки: 6 недель при температуре +2-+25°C. Фасовка и количество тестов: 
- Тест-набор 10 х 5 мл – 500 тестов
(10 х 5 мл реагент и 1 х 50 мл буферный раствор);
Реагент можно использовать как вручную, так и в автоматических анализаторах гемостаза. Применяется для диагностики in vitro. Не калибруется. Референсный диапазон: 14 - 21 секунд. Для нормальной плазмы внутригрупповой коэффициент вариации 1,9%, а в межгрупповой - 2,5%. Коэффициент корреляции - 0,803.
</t>
  </si>
  <si>
    <t xml:space="preserve">Реагент для калибровки тестов коагуляции и фибринолиза. Стандартную человеческую плазму используют для калибровки следующих тестов: ПВ; фибриноген (метод Clauss); факторы коагуляции II, V, VII, VIII, IX, X, XI, XII, XIII и vWF; антитромбин III, протеин C, протеин S, α2-антиплазмин, ингибитор С1; общая активность комплемента; плазминоген. Цветовой код: Красный. Растворитель - дистиллированная вода. Состав: лиофилизированная цитратная плазма отобранных здоровых доноров крови, стабилизированная HEPES-буфером. Не содержит консервантов. Стабильность после восстановления:
- при температуре 15 до 25 °C: 4 ч.
- при температуре ≤−20 °C 4 нед.
Фасовка: 10 x 1мл. Препарат поставляется в силиконизированных флаконах. Для диагностики in vitro. Прослеживается до референсного стандарта ВОЗ. Используется как при определении вручную, так и в автоматических анализаторах гемостаза.
</t>
  </si>
  <si>
    <t xml:space="preserve">Реагент предназначен для ежедневного внутрилабораторного контроля правильности определения параметров свертывающей, противосвертывающей и фибринолитической систем, и ее воспроизводимости для следующих аналитов в нормальном диапазоне: ПВ; АЧТВ; ТВ; Батроксобиновое время; Фибриноген; Факторы свертывания II, V, VII, VIII, IX, X, XI, XII, XIII и vWF; антитромбин III, протеин C, протеин S, α2-антиплазмин, C1-ингибитор; общая активность комплемента; плазминоген; аналиты линии ProC; волчаночные антикоагулянты. Цветовой код: Синий. Растворитель - дистиллированная вода. Состав: лиофилизированная пулированная плазма отобранных здоровых доноров крови, стабилизированная HEPES-буфером (12 г/л); не содержит консервантов. Стабильность после восстановления:
- при температуре от 15 до 25 °C - 4 ч.
- при температуре ≤ −20 °C - 4 нед.
Можно подвергать только одному циклу заморозки-разморозки. Фасовка: 10 x 1,0 мл, содержит таблицу целевых значений и диапазонов, привязанных к серии и методу. Поставляется в силиконизированных флаконах. Класс опасности: не опасный. Вес (нетто): 0,159 кг. Объем (нетто): 0,000297 куб.м. Для диагностики in vitro. Прослеживается до референсного стандарта ВОЗ. Используется как при определении вручную, так и в автоматических анализаторах гемостаза
</t>
  </si>
  <si>
    <t xml:space="preserve">Реагент предназначен для ежедневного внутрилабораторного контроля правильности определения параметров свертывающей, противосвертывающей и фибринолитической систем, и ее воспроизводимости для следующих аналитов в патологическом диапазоне: ПВ; АЧТВ; фибриноген (метод Clauss); факторы коагуляции II, V, VII, VIII, IX, X, XI, XII, XIII и vWF; антитромбин III, протеин C, протеин S, α2-антиплазмин, ингибитор С1; общая активность комплемента; плазминоген. Цветовой код: Розовый. Растворитель - дистиллированная вода. Состав: лиофилизированная пулированная плазма отобранных здоровых доноров крови, стабилизированная HEPES-буфером (12 г/л); не содержит консервантов.
Фасовка: 
- 10 x 1,0 мл, содержит таблицу целевых значений и диапазонов, привязанных к серии и методу. Поставляется в силиконизированных флаконах. Стабильность после восстановления:
- при температуре от 15 до 25 °C - 4 ч.
- при температуре ≤ −20 °C - 4 нед. Можно подвергать только одному циклу заморозки-разморозки. Класс опасности: не опасный. Вес (нетто): 0,16 кг. Объем (нетто): 0,000297 куб.м. Для диагностики in vitro. Прослеживается до референсного стандарта ВОЗ. Используется как при определении вручную, так и в автоматических анализаторах гемостаза.
</t>
  </si>
  <si>
    <t xml:space="preserve">Комплект калибратора предназначен для прямой калибровки протромбинового времени (ПВ) в МНО и % от нормы. Для определения местного значения МИЧ. Состав: Мультикалибратор ПВ содержит шесть калибровочных плазм для калибровки ПВ. Калибровочная плазма лиофилизирована и калибрована. Содержит пул плазмы человека, стабилизированный буферным раствором, не содержит консервантов. Аналитические значения калибровочной плазмы напрямую связаны с международным эталонным препаратом соответствующего тромбопластина согласно требованиям ВОЗ. Цветовой код: Красный. Стабильность после восстановления (закрытый флакон):
- при температуре 2-8 °C 8 ч.;
- при температуре 15-25 °C 4 ч.;
- при температуре ≤ −18 °C 4 нед.
Фасовка: - 6 x 1 мл. Реагент может быть использован вручную или на автоматическом анализаторе гемостаза. Применяется для диагностики in vitro. Прослеживается до референсного стандарта ВОЗ. Каждый комплект реагента содержит таблицу аналитических значений, относящихся к конкретной партии. Растворитель –дистиллированная или деионизированная вода.
</t>
  </si>
  <si>
    <t xml:space="preserve">Калибраторы фибриногена 1–6 используются для построения стандартных кривых, предназначенных для анализа фибриногена методом Клаусса с помощью реагента для количественного определения фибриногена. Калибраторы фибриногена представляют собой пулированную плазму отобранных здоровых доноров, разведенную буферным раствором или с добавлением очищенного фибриногена, стабилизированную HEPES-буфером и лиофилизированную. Растворитель –дистиллированная или деионизированная водa. Цветовой код: Красный. Стабильность после восстановления:
- при температуре от 15 до 25 °C 4 ч.
- при температуре −20 °C 4 нед.
Фасовка:
- 6 х 1 мл.
Только для диагностики in vitro. Поставляются в силиконизированных флаконах. Прослеживается до референсного стандарта ВОЗ. Точные значения приводятся в прилагаемой таблице аналитических значений, привязанных к серии. Можно подвергать только одному циклу заморозки-разморозки. Калибраторы фибриногена откалиброваны путем определения количества коагулируемого фибриногена методом Ратноффа и Мензи, а также методом Кьельдаля. 
</t>
  </si>
  <si>
    <t xml:space="preserve">Реагент для количественного определения функциональной активности антитромбина III в плазме, для диагностики ограниченного синтеза АТ III или увеличенного потребления, а также для мониторинговой заместительной терапии.
Цветовой код:
Субстрат – Желтый
Буфер – Белый
Реагент – Зеленый 
Тромбиновый реагент растворяется буферным раствором. Субстратный реагент растворяется дистиллированной или деионизированной водой. Состав: Тромбиновый реагент: бычий тромбин, лиофилизированный; гепарин и апротинин. Субстратный реагент: лиофилизированный; концентрация в рабочем растворе тосилглицил-L-пролил-L-аргинил-5-амино-2-нитробензольная кислота-изопропиламид (Tos-Gly-Pro-Arg-ANBA-IPA) 4 ммоль/л. Буферный раствор: Трис (гидроксиметил)-аминометан (100 ммоль/л), NaCl (8,7 г/л), pH 8,2. Консервант: азид натрия (&lt; 1 г/л). Стабильность после восстановления: - при температуре 2–8 °C: тромбиновый реагент 2 нед., субстратный реагент 6 нед.,
- при температуре −20 °C: тромбиновый реагент 3 мес., субстратный реагент 6 мес. В собственном флаконе тромбин выдерживает замораживание 5 раз, а субстрат 10 раз; раствор буфера остается стабильным в течение 6 месяцев после вскрытия. Фасовка и количество тестов:
- 170 тестов:
6 x 5 мл тромбиновый реагент
3 x 3 мл субстратный реагент
1 x 30 мл буферный раствор.
Только для диагностики in vitro. Класс опасности: неопасный. Реагент можно обрабатывать как вручную, так и в автоматических анализаторах гемостаза. Референсный интервал: с 3-месячного возраста - 75 - 125 % от нормы. Диапазон измерения: от 0 до 140% от нормы. Предел чувствительности составляет приблизительно 3,7 % от нормы. Коэффициент корреляции - 0,99.
</t>
  </si>
  <si>
    <t>Продукт применяется для промывки игл автоматических анализаторов исследования системы гемостаза, без его установки анализ невозможен. Цветовой код: Белый. Состав: натрий хлорноватистокислый 1,0%. Стабильность после вскрытия (закрытый флакон): при температуре от 2 до 8 ° C – 1 месяц. Фасовка: 1х50 мл. Вес (нетто): 0,083 кг. Объем (нетто): 0,000159 куб.м.</t>
  </si>
  <si>
    <t>Моющий раствор применяется для очистки пробозаборника автоматизированного анализатора свертывания крови. Цветовой код: Коричневый. Состав: Соляная кислота 0,16%, неионное поверхностно-активное вещество 0,50%. Стабильность после вскрытия (закрытый флакон): при температуре от 5 до 35 ° C - 2 месяца. Фасовка: 1х500 мл</t>
  </si>
  <si>
    <t>Пластиковые конические чашечки для образцов емкостью 4 мл из прозрачного материала предназначены для аликвотирования плазмы из первичных пробирок крови при работе на анализаторах гемостаза. Цветовой код: Прозрачные. Материал: Полистирол. Фасовка: 100 шт/уп.</t>
  </si>
  <si>
    <t>Одноразовые пластиковые реакционные кюветы предназначены для инкубации, проведения реакции и считывания результатов измерения на анализаторе гемостаза. Пластиковая емкость 0.6 мл с фиксирующим кольцом, высота 30 мм, диаметр 8 мм, диаметр кольца - 10 мм. Фасовка: 3000 шт. Размер1 упаковки: 36см х 17см х 17см. Соответствует Директиве 98/79/EC Медицинские средства и оборудование для лабораторной диагностики in vitro</t>
  </si>
  <si>
    <t>Пластиковый планшет с 50 лунками используются в стандартном режиме, а также при построении калибровочной кривой и при анализе коагулометрических тестов с многоступенчатым разбавлением. Планшет образцов предназначен для подготовки образцов. Для работы на анализаторах гемостаза. Состав: полистирол. Фасовка: 50х50 шт., в одной упаковке 50 пластиковых планшетов. Размер 1уп: 36,5х14,5х9см, вес: 1кг.Соответствует Директиве 98/79/ЕС по медицинским средствам диагностики in vitro.</t>
  </si>
  <si>
    <t xml:space="preserve">Представляет собой низковольтную галогеновую лампу накаливания с вольфрамовой нитью, покрытую защитным стеклом.
Создает свет, предназначенный для детекции формирования сгустка в кювете.
Напряжение: 6 В.
Мощность: 10 Вт.
Тип цоколя: штырьковый.
Размер цоколя: 14 мм.
Колба: с отражателем, Ø 35 мм.
Цветовая температура: 3000К.
Количество часов: 1000. 
Распределение: 3 фильтра (800нм, 575 нм, 405 нм).
</t>
  </si>
  <si>
    <t xml:space="preserve">Шприцы для артериальной крови используются для исследования измерения уровня pH, содержания газов, электролитов (включая ионы кальция) и метаболитов в крови, а также кооксиметрических и прочих тестов, необходимых при обследовании пациентов, находящихся в отделениях реанимации и интенсивной терапии. Устройство для взятия крови представляет собой пластиковый шприц с градуировкой на корпусе, снабженный поршнем с мембраной, что позволяет выполнять наполнение шприца до заданного объема, а также фильтрующей заглушки для удаления воздуха и с защитным устройством иглы после взятия образца. Устройство содержит лиофильно-высушенный гепарин лития, сбалансированный кальцием, который нанесен на внутреннюю поверхность корпуса шприца путем напыления. Данный раствор оказывает антикоагулирующее воздействие на образцы цельной крови, чтобы снизить риск возникновения преаналитических ошибок при взятии, транспортировке и обработке образцов, а также уменьшает свертываемость крови в пробе, снижает скорость образования сгустков, помогает получить более точные результаты тестов. Все шприцы поставляются в индивидуальной стерильной упаковке и готовы к использованию. Шприцы предназначены для использования квалифицированными медицинскими специалистами. 
Шприц 1 мл с гепарином с иглой (прилагается 25 х 5/8" игл), с замком крепления иглы (Luer lock). Наличие в комплекте фильтрующей заглушки для удаления воздуха и с защитным устройством иглы. Упаковка не менее 200 штук.
</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</si>
  <si>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</si>
  <si>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</si>
  <si>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</si>
  <si>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</si>
  <si>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Объем 175 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</si>
  <si>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</si>
  <si>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</si>
  <si>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</si>
  <si>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Применяется для автоматической калибровки системы анализатора ABL800 по гемоглобину. 1 упак=4 ампулы по 2 мл.</t>
  </si>
  <si>
    <t>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</si>
  <si>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</si>
  <si>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</si>
  <si>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</si>
  <si>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</si>
  <si>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</si>
  <si>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</si>
  <si>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</si>
  <si>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ABL800. Для диагностики in vitro.</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</si>
  <si>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 Давление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</si>
  <si>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 Давление 34 бар</t>
  </si>
  <si>
    <t>Одноразовый  пластиковый  контейнер для отходов 600мл. Пластиковый контейнер, применяется для слива отходов в анализаторах серии ABL800. Для диагностики in vitro.</t>
  </si>
  <si>
    <t>Применяется для работы термопринтера в анализаторах ABL800, 8 рулонов/упак, в 1 рул-44 м..</t>
  </si>
  <si>
    <t xml:space="preserve">Объем 100 мл. Применяется для удаления белков в анализаторах ABL. Для диагностики in vitro. </t>
  </si>
  <si>
    <t>Цилиндрический корпус, внутри которого находится ионно-чувствительный элемент на Са2+ для анализаторов серии ABL800.</t>
  </si>
  <si>
    <t>Цилиндрический корпус, внутри которого находится ионно-чувствительный элемент на Cl- для анализаторов серии ABL800.</t>
  </si>
  <si>
    <t>Цилиндрический корпус, внутри которого находится ионно-чувствительный элемент на K+ для анализаторов серии ABL800.</t>
  </si>
  <si>
    <t>Цилиндрический корпус, внутри которого находится ионно-чувствительный элемент на Na+ для анализаторов серии ABL800.</t>
  </si>
  <si>
    <t>Цилиндрический корпус, внутри которого находится ионно-чувствительный элемент на Glucose для анализаторов серии ABL800.</t>
  </si>
  <si>
    <t>Цилиндрический корпус, внутри которого находится ионно-чувствительный элемент на Lactate для анализаторов серии ABL800.</t>
  </si>
  <si>
    <t>Цилиндрический корпус, внутри которого находится ионно-чувствительный элемент на pCO2 для анализаторов серии ABL800.</t>
  </si>
  <si>
    <t>Цилиндрический корпус, внутри которого находится ионно-чувствительный элемент на pO2 для анализаторов серии ABL800.</t>
  </si>
  <si>
    <t>Зонд для забора проб из капилляра/шприца в анализаторах серии ABL800. Представляет собой стальной цилиндр с диаметром основания 3 мм и длиной 50 мм</t>
  </si>
  <si>
    <t>Включает в себя фильтры, прокладки, уплотнители, предназначенные для ежегодной замены в анализаторах серии ABL800</t>
  </si>
  <si>
    <r>
      <t>Набор реагентов для количественного определения ДНК вируса гепатита B (</t>
    </r>
    <r>
      <rPr>
        <i/>
        <sz val="10"/>
        <color rgb="FF000000"/>
        <rFont val="Times New Roman"/>
        <family val="1"/>
        <charset val="204"/>
      </rPr>
      <t>HBV</t>
    </r>
    <r>
      <rPr>
        <sz val="10"/>
        <color rgb="FF000000"/>
        <rFont val="Times New Roman"/>
        <family val="1"/>
        <charset val="204"/>
      </rPr>
      <t>)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FAM/Green - для внутреннего контрольного образца (ВКО), по каналу, соответствующему флуорофору JOE/Yellow - для специфического участка ДНК, с нормализацией результатов амплификации по ВКО. Набор должен содержать: внутренний контрольный образец (ВКО), отрицательный и 2 положительных контроля экстракции (ОКО и ПКО),отрицательный и 2 положительных контроля ПЦР (К- и К+). Также набор должен содержать реагенты для экстракции ДНК/РНК из клинического материала методом сорбции на силикагеле.</t>
    </r>
  </si>
  <si>
    <t>Набор реагентов для выявления РНК вируса гепатита С (HCV) в клиническом материале методом полимеразной цепной реакции (ПЦР) с гибридизационно-флуоресцентной детекцией результатов амплификации по каналу FAM для внутреннего контрольного образца (ВКО), по каналу JOE - для специфического участка кДНК.</t>
  </si>
  <si>
    <t xml:space="preserve">Набор реагентов для выявления ДНК вируса гепатита B (HBV) в клиническом материале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 - для внутреннего контрольного образца (ВКО), по каналу, соответствующему флуорофору JOE - для специфического участка ДНК.
Набор должен содержать: внутренний контрольный образец (ВКО), отрицательный и положительный контроли экстракции (ОКО и ПКО), отрицательный и положительный контроль ПЦР (К- и К+).
</t>
  </si>
  <si>
    <t>Набор реагентов для количественного определения РНК вируса гепатита С (HCV) в клиническом материале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 - для внутреннего контрольного образца (ВКО), по каналу, соответствующему флуорофору  JOE - для специфического  участка  кДНК, с нормализацией результатов амплификации по ВКО. Набор должен содержать: внутренний контрольный образец (ВКО), отрицательный и 2 положительных контроля экстракции (ОКО и ПКО), отрицательный и  2 положительных контроля ПЦР (К- и К+).   Также набор должен содержать реагенты для экстракции ДНК/РНК из клинического материала, методом сорбции на силикагеле.</t>
  </si>
  <si>
    <t>Набор реагентов для выявления и дифференциации генотипов (1a, 1b, 2, 3а, 4) вируса гепатита C (HCV) в клиническом материале методом полимеразной цепной реакции (ПЦР) с гибридизационно-флуоресцентной детекцией. Реакции по выявлению и дифференциации генотипов HCV одного образца должны проводится в трех пробирках. Анализ результатов кривых накопления флуоресцентного сигнала проводится по каналам, соответствующим флуорофорам - FAM и JOE.</t>
  </si>
  <si>
    <t>Микропробирки 1,5 мл, чистые для ПЦР, центрифугирование до 20 000g (Китай) (уп=500шт)</t>
  </si>
  <si>
    <t>Микропробирки 0,2 мл с плоской крышкой (стерильные, свободные от ДНКи РНК) (уп=1000шт) (Китай)</t>
  </si>
  <si>
    <t>Наконечники с фильтром 10мкл, универсальные, свободные от ДНК/РНК (стерильные) (уп=1000шт) (Китай</t>
  </si>
  <si>
    <t xml:space="preserve">Наконечники с фильтром 0-200 мкл, свободные от ДНК и РНК и пирогенов, стерильные (уп=1000шт) (Германия) </t>
  </si>
  <si>
    <t xml:space="preserve">Наконечники с фильтром 100 мкл , стерильные, свободные от ДНК/РНК (уп=1000шт) (Китай) </t>
  </si>
  <si>
    <t xml:space="preserve">Наконечники с фильтром 1000мкл, свободные от ДНК/РНК (уп=1000шт) (стерильные) (Китай) </t>
  </si>
  <si>
    <t>Комплект реагентов для выделения РНК/ДНК из клинического материала (включая: плазму, сыворотку и лейкоциты крови, биологические жидкости, конъюктивальные смывы, тканевой материал, рвотные массы, клещей, культуры микроорганизмов, образцы воды) методом аффинной сорбции на частицах силикагеля, на 50 проб. Количество отмывок, которым подвергается образец должно быть не менее 4. Очищенная РНК может храниться 4 ч при температуре от 2 до 8 °С.</t>
  </si>
  <si>
    <t>Комплект реагентов для получения кДНК на матрице РНК для последующего анализа методом ПЦР, на 60 тестов. Содержит: RT-G-mix-1, RT-mix, Ревертаза (MMlv), ДНК-буфер. Объем элюирующего раствора с кДНК должен составлять – не менее 20 мкл.</t>
  </si>
  <si>
    <t>краситель азур-эозин по Романовскому КЛАССИК для исследований</t>
  </si>
  <si>
    <t>Краситель Гемстандарт-Р в растворе, далее по тексту - краситель, предназначен для применения в качестве красителя форменных элементов крови ,Фиксатор-краситель (0,30% раствор сухого красителя эозин метиленовый синий по Май-Грюнвальду в метаноле (ГОСТ 6995-77)) – 1 флакон (1</t>
  </si>
  <si>
    <t>Раствор «ГЕМСТАНДАРТ-РТЦ», далее по тексту - раствор, предназначен для применения в качестве красителя ретикулоцитов суправитальным пробирочным методом.Раствор представляет собой раствор сухого красителя бриллиантовый крезиловый синий — 1 флакон (50 мл).</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</si>
  <si>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 клинико-диагностических лабораториях специально обученным персоналом,500 определении</t>
  </si>
  <si>
    <t>Диагностикум бруцеллезный антигенный жидкий для реакции агглютинации (РА)</t>
  </si>
  <si>
    <t>Микропробирки 1,5 мл типа Eppendorf (Китай) (уп=500шт)</t>
  </si>
  <si>
    <t> Пипетка-дозатор Light, переменного объема  100-1000 мкл</t>
  </si>
  <si>
    <t> Пипетка-дозатор Light, переменного объема,8-миканальная,30-300 мкл</t>
  </si>
  <si>
    <t>Пипетка-дозатор Light, переменного объема  2-20 мкл</t>
  </si>
  <si>
    <t>Пипетка-дозатор переменного объема Research plus G; 0,5-10мкл с набором наконечников</t>
  </si>
  <si>
    <t>Пипетка-дозатор Light, переменного объема 10-100 мкл</t>
  </si>
  <si>
    <t>Наконечники 50-1000мкл, синие для пипеток Eppendorf, Gilson, Brand, Socorex, Thermo Fisher Scientific (Германия) (уп=500шт)</t>
  </si>
  <si>
    <t>Наконечники 5-200мкл, желтые тип Gilson (Италия) (уп=1000шт)</t>
  </si>
  <si>
    <t>Наконечники 0-300мкл, бесцветные для пипеток Eppendorf, Gilson, Brand, Socorex, Thermo Fisher Scientific (Польша) (уп=1000шт</t>
  </si>
  <si>
    <t>Штатив для 3-х пипеток-дозаторов, универсальный (США)</t>
  </si>
  <si>
    <t>Штатив для одной 8-канальной пипетки Color, Digital, Light, Black</t>
  </si>
  <si>
    <t>Лампа для микроскова Аxsiostar</t>
  </si>
  <si>
    <t> Пробирка центрифужная градуированная П-1-10-0,1</t>
  </si>
  <si>
    <t> Пипетка Панченкова к СОЭ-метру (уп=100шт)</t>
  </si>
  <si>
    <t xml:space="preserve">Эритротест™-Цоликлоны Анти-А Состав и описание изделия
ЭРИТРОТЕСТ™-Цоликлон Анти-А – во флаконе по 5 мл или 10 мл №10;
ЭРИТРОТЕСТ™-Цоликлоны Анти-А и Анти-В изготавливаются на основе моноклональных антител, продуцируемых мышиными гибридомами и принадлежащих к иммуноглобулинам класса М.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годности.Срок годности.
2 года. Не применять после истечения срока годности.
</t>
  </si>
  <si>
    <t xml:space="preserve">Эритротест™-Цоликлоны Анти-В Состав и описание изделия
ЭРИТРОТЕСТ™-Цоликлон Анти-В – во флаконе по 5 мл или 10 мл №10;
ЭРИТРОТЕСТ™-Цоликлоны Анти-А и Анти-В изготавливаются на основе моноклональных антител, продуцируемых мышиными гибридомами и принадлежащих к иммуноглобулинам класса М.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
Срок годности.
2 года. Не применять после истечения срока годности.
</t>
  </si>
  <si>
    <t xml:space="preserve">кол-во </t>
  </si>
  <si>
    <t xml:space="preserve">цена за ед  </t>
  </si>
  <si>
    <t xml:space="preserve">Сумма </t>
  </si>
  <si>
    <t>Планшет пластиковый 42-луночный для реакции агглютинации, белыйОписание изделия: Планшеты пластиковые 42-луночные для серологических работ –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Лунки маркированы на полях цифровой маркировкой. Расположение реагентов в лунках производится по усмотрению сотрудника, проводящего определение. Планшеты выпускаются в двух вариантах: из непрозрачного пластика белого цвета (КОД: Т2.42) и из прозрачного бесцветного пластика (КОД: Т3.42), штучно или в упаковке по 20 шт. Для удобства проведения серологических работ рекомендуется дополнительно заказывать Палочки для перемешивания в лунках.</t>
  </si>
  <si>
    <t xml:space="preserve">Эритротест™-цоликлоны Анти-АВ Состав и описание изделия
ЭРИТРОТЕСТ™-Цоликлон Анти-АВ – во флаконе по 5 мл или 10 мл №10.
ЭРИТРОТЕСТ™-Цоликлон Анти-АВ представляет собой смесь моноклональных анти-А и анти-В антител.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
Срок годности.
2 года. Не применять после истечения срока годности.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</si>
</sst>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8"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b/>
      <sz val="10"/>
      <name val="Times New Roman"/>
      <family val="1"/>
      <charset val="204"/>
    </font>
    <font>
      <sz val="10"/>
      <name val="Times New Roman"/>
      <family val="1"/>
      <charset val="204"/>
    </font>
    <font>
      <sz val="11"/>
      <color theme="1"/>
      <name val="Calibri"/>
      <family val="2"/>
      <charset val="204"/>
      <scheme val="minor"/>
    </font>
    <font>
      <sz val="10"/>
      <color rgb="FF000000"/>
      <name val="Times New Roman"/>
      <family val="1"/>
      <charset val="204"/>
    </font>
    <font>
      <i/>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43" fontId="5" fillId="0" borderId="0" applyFont="0" applyFill="0" applyBorder="0" applyAlignment="0" applyProtection="0"/>
  </cellStyleXfs>
  <cellXfs count="50">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3" fontId="4" fillId="2" borderId="1" xfId="1" applyFont="1" applyFill="1" applyBorder="1" applyAlignment="1">
      <alignment horizontal="center" vertical="center"/>
    </xf>
    <xf numFmtId="43" fontId="4" fillId="2" borderId="3" xfId="1" applyFont="1" applyFill="1" applyBorder="1" applyAlignment="1">
      <alignment horizontal="center" vertical="center"/>
    </xf>
    <xf numFmtId="43" fontId="4"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43" fontId="2" fillId="2" borderId="1" xfId="1"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xf numFmtId="43" fontId="2" fillId="2"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6" fillId="0" borderId="0" xfId="0" applyFont="1" applyAlignment="1">
      <alignment horizontal="left" vertical="center"/>
    </xf>
    <xf numFmtId="0" fontId="4" fillId="0" borderId="4" xfId="0" applyFont="1" applyFill="1" applyBorder="1" applyAlignment="1">
      <alignment horizontal="left" vertical="center" wrapText="1"/>
    </xf>
    <xf numFmtId="0" fontId="4" fillId="2" borderId="4" xfId="0" applyFont="1" applyFill="1" applyBorder="1" applyAlignment="1">
      <alignment vertical="top" wrapText="1"/>
    </xf>
    <xf numFmtId="0" fontId="4" fillId="2" borderId="4"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3" fillId="0" borderId="1" xfId="0" applyFont="1" applyFill="1" applyBorder="1" applyAlignment="1">
      <alignment horizontal="left" vertical="top" wrapText="1"/>
    </xf>
    <xf numFmtId="11" fontId="2" fillId="0" borderId="1" xfId="0" applyNumberFormat="1" applyFont="1" applyBorder="1" applyAlignment="1">
      <alignment horizontal="left" vertical="top" wrapText="1"/>
    </xf>
    <xf numFmtId="0" fontId="4" fillId="2"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2" fillId="0" borderId="5" xfId="0" applyFont="1" applyBorder="1" applyAlignment="1">
      <alignment horizontal="justify" vertical="top" wrapText="1"/>
    </xf>
    <xf numFmtId="0" fontId="2" fillId="0" borderId="1" xfId="0" applyFont="1" applyBorder="1" applyAlignment="1">
      <alignment horizontal="justify" vertical="top"/>
    </xf>
    <xf numFmtId="0" fontId="4" fillId="0" borderId="1" xfId="0" applyFont="1" applyFill="1" applyBorder="1" applyAlignment="1">
      <alignment horizontal="center" vertical="top" wrapText="1"/>
    </xf>
    <xf numFmtId="0" fontId="2" fillId="0" borderId="1" xfId="0" applyFont="1" applyFill="1" applyBorder="1" applyAlignment="1">
      <alignment vertical="top" wrapText="1"/>
    </xf>
    <xf numFmtId="0" fontId="3" fillId="0" borderId="1" xfId="0" applyFont="1" applyFill="1" applyBorder="1" applyAlignment="1">
      <alignment vertical="center"/>
    </xf>
    <xf numFmtId="0" fontId="4" fillId="0" borderId="1" xfId="0" applyFont="1" applyFill="1" applyBorder="1" applyAlignment="1">
      <alignment vertical="center" wrapText="1"/>
    </xf>
    <xf numFmtId="0" fontId="2" fillId="0" borderId="0" xfId="0" applyFont="1" applyAlignment="1">
      <alignment vertical="center"/>
    </xf>
    <xf numFmtId="0" fontId="4" fillId="0" borderId="1" xfId="0" applyFont="1" applyFill="1" applyBorder="1" applyAlignment="1">
      <alignment vertical="center"/>
    </xf>
    <xf numFmtId="0" fontId="4" fillId="2" borderId="1" xfId="0" applyFont="1" applyFill="1" applyBorder="1" applyAlignment="1">
      <alignment vertical="center"/>
    </xf>
    <xf numFmtId="0" fontId="2" fillId="2" borderId="1" xfId="0" applyFont="1" applyFill="1" applyBorder="1" applyAlignment="1">
      <alignment vertical="center"/>
    </xf>
    <xf numFmtId="0" fontId="4" fillId="0" borderId="0" xfId="0" applyFont="1" applyAlignment="1">
      <alignment vertical="center"/>
    </xf>
    <xf numFmtId="0" fontId="4" fillId="2" borderId="1" xfId="0" applyFont="1" applyFill="1" applyBorder="1" applyAlignment="1">
      <alignment vertical="center" wrapText="1"/>
    </xf>
    <xf numFmtId="0" fontId="2" fillId="0" borderId="1" xfId="0" applyFont="1" applyBorder="1" applyAlignment="1">
      <alignment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2" fillId="2" borderId="0" xfId="0" applyFont="1" applyFill="1" applyAlignment="1">
      <alignment horizontal="center" vertical="center"/>
    </xf>
    <xf numFmtId="43" fontId="2" fillId="2" borderId="0" xfId="0" applyNumberFormat="1" applyFont="1" applyFill="1" applyAlignment="1">
      <alignment horizontal="center" vertical="center"/>
    </xf>
    <xf numFmtId="0" fontId="2" fillId="0" borderId="0" xfId="0" applyFont="1" applyAlignment="1">
      <alignment horizontal="left" vertical="top" wrapText="1"/>
    </xf>
    <xf numFmtId="0" fontId="2" fillId="3" borderId="1" xfId="0" applyFont="1" applyFill="1" applyBorder="1" applyAlignment="1">
      <alignment horizontal="left" vertical="top" wrapText="1"/>
    </xf>
    <xf numFmtId="0" fontId="2" fillId="0" borderId="0" xfId="0" applyFont="1" applyAlignment="1">
      <alignment horizontal="center"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tabSelected="1" zoomScaleNormal="100" workbookViewId="0">
      <selection activeCell="A2" sqref="A2"/>
    </sheetView>
  </sheetViews>
  <sheetFormatPr defaultRowHeight="13.2" x14ac:dyDescent="0.25"/>
  <cols>
    <col min="1" max="1" width="8.88671875" style="43"/>
    <col min="2" max="2" width="51.33203125" style="36" customWidth="1"/>
    <col min="3" max="3" width="58.44140625" style="49" customWidth="1"/>
    <col min="4" max="4" width="10.109375" style="43" customWidth="1"/>
    <col min="5" max="5" width="6.77734375" style="43" customWidth="1"/>
    <col min="6" max="6" width="14.5546875" style="45" customWidth="1"/>
    <col min="7" max="7" width="16.5546875" style="45" customWidth="1"/>
    <col min="8" max="9" width="8.88671875" style="36"/>
    <col min="10" max="16384" width="8.88671875" style="4"/>
  </cols>
  <sheetData>
    <row r="1" spans="1:7" x14ac:dyDescent="0.25">
      <c r="B1" s="44" t="s">
        <v>116</v>
      </c>
      <c r="C1" s="44"/>
      <c r="D1" s="44"/>
      <c r="E1" s="44"/>
      <c r="F1" s="44"/>
      <c r="G1" s="44"/>
    </row>
    <row r="2" spans="1:7" ht="26.4" x14ac:dyDescent="0.25">
      <c r="A2" s="1" t="s">
        <v>0</v>
      </c>
      <c r="B2" s="1" t="s">
        <v>1</v>
      </c>
      <c r="C2" s="29" t="s">
        <v>123</v>
      </c>
      <c r="D2" s="5" t="s">
        <v>80</v>
      </c>
      <c r="E2" s="5" t="s">
        <v>225</v>
      </c>
      <c r="F2" s="6" t="s">
        <v>226</v>
      </c>
      <c r="G2" s="6" t="s">
        <v>227</v>
      </c>
    </row>
    <row r="3" spans="1:7" x14ac:dyDescent="0.25">
      <c r="A3" s="1"/>
      <c r="B3" s="34" t="s">
        <v>81</v>
      </c>
      <c r="C3" s="29"/>
      <c r="D3" s="5"/>
      <c r="E3" s="5"/>
      <c r="F3" s="6"/>
      <c r="G3" s="6"/>
    </row>
    <row r="4" spans="1:7" ht="52.8" x14ac:dyDescent="0.25">
      <c r="A4" s="2">
        <v>1</v>
      </c>
      <c r="B4" s="35" t="s">
        <v>74</v>
      </c>
      <c r="C4" s="17" t="s">
        <v>124</v>
      </c>
      <c r="D4" s="3" t="s">
        <v>15</v>
      </c>
      <c r="E4" s="3">
        <v>15</v>
      </c>
      <c r="F4" s="8">
        <v>48200</v>
      </c>
      <c r="G4" s="8">
        <f t="shared" ref="G4:G8" si="0">F4*E4</f>
        <v>723000</v>
      </c>
    </row>
    <row r="5" spans="1:7" ht="52.8" x14ac:dyDescent="0.25">
      <c r="A5" s="2">
        <v>2</v>
      </c>
      <c r="B5" s="35" t="s">
        <v>75</v>
      </c>
      <c r="C5" s="17" t="s">
        <v>125</v>
      </c>
      <c r="D5" s="3" t="s">
        <v>15</v>
      </c>
      <c r="E5" s="3">
        <v>15</v>
      </c>
      <c r="F5" s="8">
        <v>83900</v>
      </c>
      <c r="G5" s="8">
        <f t="shared" si="0"/>
        <v>1258500</v>
      </c>
    </row>
    <row r="6" spans="1:7" ht="81.599999999999994" customHeight="1" x14ac:dyDescent="0.25">
      <c r="A6" s="2">
        <v>3</v>
      </c>
      <c r="B6" s="35" t="s">
        <v>76</v>
      </c>
      <c r="C6" s="17" t="s">
        <v>126</v>
      </c>
      <c r="D6" s="3" t="s">
        <v>77</v>
      </c>
      <c r="E6" s="3">
        <v>4</v>
      </c>
      <c r="F6" s="8">
        <v>61845</v>
      </c>
      <c r="G6" s="8">
        <f t="shared" si="0"/>
        <v>247380</v>
      </c>
    </row>
    <row r="7" spans="1:7" ht="109.8" customHeight="1" x14ac:dyDescent="0.25">
      <c r="A7" s="2">
        <v>4</v>
      </c>
      <c r="B7" s="37" t="s">
        <v>78</v>
      </c>
      <c r="C7" s="17" t="s">
        <v>127</v>
      </c>
      <c r="D7" s="3" t="s">
        <v>2</v>
      </c>
      <c r="E7" s="3">
        <v>1</v>
      </c>
      <c r="F7" s="8">
        <v>61845</v>
      </c>
      <c r="G7" s="8">
        <f t="shared" si="0"/>
        <v>61845</v>
      </c>
    </row>
    <row r="8" spans="1:7" ht="40.799999999999997" customHeight="1" x14ac:dyDescent="0.25">
      <c r="A8" s="2">
        <v>5</v>
      </c>
      <c r="B8" s="37" t="s">
        <v>79</v>
      </c>
      <c r="C8" s="17" t="s">
        <v>128</v>
      </c>
      <c r="D8" s="3" t="s">
        <v>2</v>
      </c>
      <c r="E8" s="3">
        <v>1</v>
      </c>
      <c r="F8" s="8">
        <v>57700</v>
      </c>
      <c r="G8" s="8">
        <f t="shared" si="0"/>
        <v>57700</v>
      </c>
    </row>
    <row r="9" spans="1:7" x14ac:dyDescent="0.25">
      <c r="A9" s="2"/>
      <c r="B9" s="34" t="s">
        <v>3</v>
      </c>
      <c r="C9" s="32"/>
      <c r="D9" s="3"/>
      <c r="E9" s="3"/>
      <c r="F9" s="7"/>
      <c r="G9" s="7"/>
    </row>
    <row r="10" spans="1:7" ht="271.2" customHeight="1" x14ac:dyDescent="0.25">
      <c r="A10" s="2">
        <v>6</v>
      </c>
      <c r="B10" s="18" t="s">
        <v>129</v>
      </c>
      <c r="C10" s="17" t="s">
        <v>223</v>
      </c>
      <c r="D10" s="3" t="s">
        <v>4</v>
      </c>
      <c r="E10" s="3">
        <v>5</v>
      </c>
      <c r="F10" s="8">
        <v>4940</v>
      </c>
      <c r="G10" s="10">
        <f>F10*E10</f>
        <v>24700</v>
      </c>
    </row>
    <row r="11" spans="1:7" ht="290.39999999999998" x14ac:dyDescent="0.25">
      <c r="A11" s="2">
        <v>7</v>
      </c>
      <c r="B11" s="18" t="s">
        <v>130</v>
      </c>
      <c r="C11" s="17" t="s">
        <v>224</v>
      </c>
      <c r="D11" s="3" t="s">
        <v>4</v>
      </c>
      <c r="E11" s="3">
        <v>5</v>
      </c>
      <c r="F11" s="8">
        <v>4940</v>
      </c>
      <c r="G11" s="10">
        <f t="shared" ref="G11:G21" si="1">F11*E11</f>
        <v>24700</v>
      </c>
    </row>
    <row r="12" spans="1:7" ht="213.6" customHeight="1" x14ac:dyDescent="0.25">
      <c r="A12" s="2">
        <v>8</v>
      </c>
      <c r="B12" s="37" t="s">
        <v>49</v>
      </c>
      <c r="C12" s="19" t="s">
        <v>228</v>
      </c>
      <c r="D12" s="3" t="s">
        <v>82</v>
      </c>
      <c r="E12" s="3">
        <v>2</v>
      </c>
      <c r="F12" s="8">
        <v>13277</v>
      </c>
      <c r="G12" s="10">
        <f t="shared" si="1"/>
        <v>26554</v>
      </c>
    </row>
    <row r="13" spans="1:7" ht="270.60000000000002" customHeight="1" x14ac:dyDescent="0.25">
      <c r="A13" s="2">
        <v>9</v>
      </c>
      <c r="B13" s="20" t="s">
        <v>131</v>
      </c>
      <c r="C13" s="19" t="s">
        <v>229</v>
      </c>
      <c r="D13" s="3" t="s">
        <v>5</v>
      </c>
      <c r="E13" s="3">
        <v>10</v>
      </c>
      <c r="F13" s="8">
        <v>4870</v>
      </c>
      <c r="G13" s="10">
        <f t="shared" si="1"/>
        <v>48700</v>
      </c>
    </row>
    <row r="14" spans="1:7" ht="409.6" thickBot="1" x14ac:dyDescent="0.3">
      <c r="A14" s="2">
        <v>10</v>
      </c>
      <c r="B14" s="21" t="s">
        <v>6</v>
      </c>
      <c r="C14" s="19" t="s">
        <v>132</v>
      </c>
      <c r="D14" s="3" t="s">
        <v>7</v>
      </c>
      <c r="E14" s="3">
        <v>5</v>
      </c>
      <c r="F14" s="8">
        <v>11080</v>
      </c>
      <c r="G14" s="10">
        <f t="shared" si="1"/>
        <v>55400</v>
      </c>
    </row>
    <row r="15" spans="1:7" ht="79.2" x14ac:dyDescent="0.25">
      <c r="A15" s="2">
        <v>11</v>
      </c>
      <c r="B15" s="38" t="s">
        <v>83</v>
      </c>
      <c r="C15" s="30" t="s">
        <v>133</v>
      </c>
      <c r="D15" s="3" t="s">
        <v>5</v>
      </c>
      <c r="E15" s="3">
        <v>1</v>
      </c>
      <c r="F15" s="8">
        <v>21300</v>
      </c>
      <c r="G15" s="10">
        <f t="shared" si="1"/>
        <v>21300</v>
      </c>
    </row>
    <row r="16" spans="1:7" x14ac:dyDescent="0.25">
      <c r="A16" s="2">
        <v>12</v>
      </c>
      <c r="B16" s="38" t="s">
        <v>8</v>
      </c>
      <c r="C16" s="47" t="s">
        <v>134</v>
      </c>
      <c r="D16" s="3" t="s">
        <v>5</v>
      </c>
      <c r="E16" s="3">
        <v>1</v>
      </c>
      <c r="F16" s="8">
        <v>24600</v>
      </c>
      <c r="G16" s="10">
        <f t="shared" si="1"/>
        <v>24600</v>
      </c>
    </row>
    <row r="17" spans="1:7" x14ac:dyDescent="0.25">
      <c r="A17" s="2">
        <v>13</v>
      </c>
      <c r="B17" s="39" t="s">
        <v>84</v>
      </c>
      <c r="C17" s="22" t="s">
        <v>84</v>
      </c>
      <c r="D17" s="11" t="s">
        <v>5</v>
      </c>
      <c r="E17" s="12">
        <v>1</v>
      </c>
      <c r="F17" s="13">
        <v>19800</v>
      </c>
      <c r="G17" s="16">
        <f t="shared" si="1"/>
        <v>19800</v>
      </c>
    </row>
    <row r="18" spans="1:7" x14ac:dyDescent="0.25">
      <c r="A18" s="2">
        <v>14</v>
      </c>
      <c r="B18" s="39" t="s">
        <v>85</v>
      </c>
      <c r="C18" s="22" t="s">
        <v>85</v>
      </c>
      <c r="D18" s="11" t="s">
        <v>5</v>
      </c>
      <c r="E18" s="12">
        <v>2</v>
      </c>
      <c r="F18" s="13">
        <v>37000</v>
      </c>
      <c r="G18" s="16">
        <f t="shared" si="1"/>
        <v>74000</v>
      </c>
    </row>
    <row r="19" spans="1:7" ht="17.25" customHeight="1" x14ac:dyDescent="0.25">
      <c r="A19" s="2">
        <v>15</v>
      </c>
      <c r="B19" s="20" t="s">
        <v>135</v>
      </c>
      <c r="C19" s="31" t="s">
        <v>136</v>
      </c>
      <c r="D19" s="7" t="s">
        <v>86</v>
      </c>
      <c r="E19" s="7">
        <v>5</v>
      </c>
      <c r="F19" s="8">
        <v>6871</v>
      </c>
      <c r="G19" s="10">
        <f t="shared" si="1"/>
        <v>34355</v>
      </c>
    </row>
    <row r="20" spans="1:7" ht="250.8" x14ac:dyDescent="0.25">
      <c r="A20" s="2">
        <v>16</v>
      </c>
      <c r="B20" s="23" t="s">
        <v>87</v>
      </c>
      <c r="C20" s="24" t="s">
        <v>137</v>
      </c>
      <c r="D20" s="7" t="s">
        <v>46</v>
      </c>
      <c r="E20" s="7">
        <v>10</v>
      </c>
      <c r="F20" s="8">
        <v>10776</v>
      </c>
      <c r="G20" s="10">
        <f t="shared" si="1"/>
        <v>107760</v>
      </c>
    </row>
    <row r="21" spans="1:7" ht="397.8" customHeight="1" x14ac:dyDescent="0.25">
      <c r="A21" s="2">
        <v>17</v>
      </c>
      <c r="B21" s="25" t="s">
        <v>138</v>
      </c>
      <c r="C21" s="24" t="s">
        <v>139</v>
      </c>
      <c r="D21" s="7" t="s">
        <v>46</v>
      </c>
      <c r="E21" s="7">
        <v>100</v>
      </c>
      <c r="F21" s="8">
        <v>920</v>
      </c>
      <c r="G21" s="10">
        <f t="shared" si="1"/>
        <v>92000</v>
      </c>
    </row>
    <row r="22" spans="1:7" x14ac:dyDescent="0.25">
      <c r="A22" s="2"/>
      <c r="B22" s="34" t="s">
        <v>9</v>
      </c>
      <c r="C22" s="32"/>
      <c r="D22" s="3"/>
      <c r="E22" s="3"/>
      <c r="F22" s="7"/>
      <c r="G22" s="7"/>
    </row>
    <row r="23" spans="1:7" ht="369.6" x14ac:dyDescent="0.25">
      <c r="A23" s="2">
        <v>18</v>
      </c>
      <c r="B23" s="35" t="s">
        <v>88</v>
      </c>
      <c r="C23" s="17" t="s">
        <v>140</v>
      </c>
      <c r="D23" s="3" t="s">
        <v>10</v>
      </c>
      <c r="E23" s="3">
        <v>10</v>
      </c>
      <c r="F23" s="8">
        <v>52117</v>
      </c>
      <c r="G23" s="10">
        <f>E23*F23</f>
        <v>521170</v>
      </c>
    </row>
    <row r="24" spans="1:7" ht="179.4" customHeight="1" x14ac:dyDescent="0.25">
      <c r="A24" s="2">
        <v>19</v>
      </c>
      <c r="B24" s="35" t="s">
        <v>11</v>
      </c>
      <c r="C24" s="17" t="s">
        <v>141</v>
      </c>
      <c r="D24" s="3" t="s">
        <v>10</v>
      </c>
      <c r="E24" s="3">
        <v>4</v>
      </c>
      <c r="F24" s="8">
        <v>82626</v>
      </c>
      <c r="G24" s="10">
        <f t="shared" ref="G24:G38" si="2">E24*F24</f>
        <v>330504</v>
      </c>
    </row>
    <row r="25" spans="1:7" ht="68.400000000000006" customHeight="1" x14ac:dyDescent="0.25">
      <c r="A25" s="2">
        <v>20</v>
      </c>
      <c r="B25" s="37" t="s">
        <v>12</v>
      </c>
      <c r="C25" s="17" t="s">
        <v>142</v>
      </c>
      <c r="D25" s="3" t="s">
        <v>10</v>
      </c>
      <c r="E25" s="3">
        <v>5</v>
      </c>
      <c r="F25" s="8">
        <v>19068</v>
      </c>
      <c r="G25" s="10">
        <f t="shared" si="2"/>
        <v>95340</v>
      </c>
    </row>
    <row r="26" spans="1:7" ht="316.8" x14ac:dyDescent="0.25">
      <c r="A26" s="2">
        <v>21</v>
      </c>
      <c r="B26" s="37" t="s">
        <v>89</v>
      </c>
      <c r="C26" s="17" t="s">
        <v>143</v>
      </c>
      <c r="D26" s="3" t="s">
        <v>10</v>
      </c>
      <c r="E26" s="3">
        <v>12</v>
      </c>
      <c r="F26" s="8">
        <v>44491</v>
      </c>
      <c r="G26" s="10">
        <f t="shared" si="2"/>
        <v>533892</v>
      </c>
    </row>
    <row r="27" spans="1:7" ht="343.2" x14ac:dyDescent="0.25">
      <c r="A27" s="2">
        <v>22</v>
      </c>
      <c r="B27" s="35" t="s">
        <v>13</v>
      </c>
      <c r="C27" s="17" t="s">
        <v>144</v>
      </c>
      <c r="D27" s="3" t="s">
        <v>10</v>
      </c>
      <c r="E27" s="3">
        <v>13</v>
      </c>
      <c r="F27" s="8">
        <v>36864</v>
      </c>
      <c r="G27" s="10">
        <f t="shared" si="2"/>
        <v>479232</v>
      </c>
    </row>
    <row r="28" spans="1:7" ht="199.8" customHeight="1" x14ac:dyDescent="0.25">
      <c r="A28" s="2">
        <v>23</v>
      </c>
      <c r="B28" s="37" t="s">
        <v>14</v>
      </c>
      <c r="C28" s="17" t="s">
        <v>145</v>
      </c>
      <c r="D28" s="3" t="s">
        <v>90</v>
      </c>
      <c r="E28" s="3">
        <v>2</v>
      </c>
      <c r="F28" s="8">
        <v>76270</v>
      </c>
      <c r="G28" s="10">
        <f t="shared" si="2"/>
        <v>152540</v>
      </c>
    </row>
    <row r="29" spans="1:7" ht="316.8" x14ac:dyDescent="0.25">
      <c r="A29" s="2">
        <v>24</v>
      </c>
      <c r="B29" s="37" t="s">
        <v>16</v>
      </c>
      <c r="C29" s="17" t="s">
        <v>146</v>
      </c>
      <c r="D29" s="3" t="s">
        <v>10</v>
      </c>
      <c r="E29" s="3">
        <v>12</v>
      </c>
      <c r="F29" s="8">
        <v>49576</v>
      </c>
      <c r="G29" s="10">
        <f t="shared" si="2"/>
        <v>594912</v>
      </c>
    </row>
    <row r="30" spans="1:7" ht="283.8" customHeight="1" x14ac:dyDescent="0.25">
      <c r="A30" s="2">
        <v>25</v>
      </c>
      <c r="B30" s="37" t="s">
        <v>17</v>
      </c>
      <c r="C30" s="17" t="s">
        <v>147</v>
      </c>
      <c r="D30" s="3" t="s">
        <v>10</v>
      </c>
      <c r="E30" s="3">
        <v>12</v>
      </c>
      <c r="F30" s="8">
        <v>63400</v>
      </c>
      <c r="G30" s="10">
        <f t="shared" si="2"/>
        <v>760800</v>
      </c>
    </row>
    <row r="31" spans="1:7" ht="257.39999999999998" customHeight="1" x14ac:dyDescent="0.25">
      <c r="A31" s="2">
        <v>26</v>
      </c>
      <c r="B31" s="37" t="s">
        <v>91</v>
      </c>
      <c r="C31" s="17" t="s">
        <v>148</v>
      </c>
      <c r="D31" s="3" t="s">
        <v>10</v>
      </c>
      <c r="E31" s="3">
        <v>3</v>
      </c>
      <c r="F31" s="8">
        <v>66101</v>
      </c>
      <c r="G31" s="10">
        <f t="shared" si="2"/>
        <v>198303</v>
      </c>
    </row>
    <row r="32" spans="1:7" ht="277.2" customHeight="1" x14ac:dyDescent="0.25">
      <c r="A32" s="2">
        <v>27</v>
      </c>
      <c r="B32" s="37" t="s">
        <v>18</v>
      </c>
      <c r="C32" s="17" t="s">
        <v>149</v>
      </c>
      <c r="D32" s="3" t="s">
        <v>10</v>
      </c>
      <c r="E32" s="3">
        <v>3</v>
      </c>
      <c r="F32" s="8">
        <v>114404</v>
      </c>
      <c r="G32" s="10">
        <f t="shared" si="2"/>
        <v>343212</v>
      </c>
    </row>
    <row r="33" spans="1:7" ht="409.6" x14ac:dyDescent="0.25">
      <c r="A33" s="2">
        <v>28</v>
      </c>
      <c r="B33" s="37" t="s">
        <v>19</v>
      </c>
      <c r="C33" s="17" t="s">
        <v>150</v>
      </c>
      <c r="D33" s="3" t="s">
        <v>10</v>
      </c>
      <c r="E33" s="3">
        <v>1</v>
      </c>
      <c r="F33" s="8">
        <v>68642</v>
      </c>
      <c r="G33" s="10">
        <f t="shared" si="2"/>
        <v>68642</v>
      </c>
    </row>
    <row r="34" spans="1:7" ht="79.2" x14ac:dyDescent="0.25">
      <c r="A34" s="2">
        <v>29</v>
      </c>
      <c r="B34" s="37" t="s">
        <v>20</v>
      </c>
      <c r="C34" s="17" t="s">
        <v>151</v>
      </c>
      <c r="D34" s="3" t="s">
        <v>10</v>
      </c>
      <c r="E34" s="3">
        <v>60</v>
      </c>
      <c r="F34" s="8">
        <v>38135</v>
      </c>
      <c r="G34" s="10">
        <f t="shared" si="2"/>
        <v>2288100</v>
      </c>
    </row>
    <row r="35" spans="1:7" ht="67.8" customHeight="1" x14ac:dyDescent="0.25">
      <c r="A35" s="2">
        <v>30</v>
      </c>
      <c r="B35" s="37" t="s">
        <v>21</v>
      </c>
      <c r="C35" s="17" t="s">
        <v>152</v>
      </c>
      <c r="D35" s="3" t="s">
        <v>10</v>
      </c>
      <c r="E35" s="3">
        <v>4</v>
      </c>
      <c r="F35" s="8">
        <v>95338</v>
      </c>
      <c r="G35" s="10">
        <f t="shared" si="2"/>
        <v>381352</v>
      </c>
    </row>
    <row r="36" spans="1:7" ht="66" x14ac:dyDescent="0.25">
      <c r="A36" s="2">
        <v>31</v>
      </c>
      <c r="B36" s="37" t="s">
        <v>51</v>
      </c>
      <c r="C36" s="17" t="s">
        <v>153</v>
      </c>
      <c r="D36" s="3" t="s">
        <v>92</v>
      </c>
      <c r="E36" s="3">
        <v>5</v>
      </c>
      <c r="F36" s="8">
        <v>30508</v>
      </c>
      <c r="G36" s="10">
        <f t="shared" si="2"/>
        <v>152540</v>
      </c>
    </row>
    <row r="37" spans="1:7" ht="92.4" x14ac:dyDescent="0.25">
      <c r="A37" s="2">
        <v>32</v>
      </c>
      <c r="B37" s="37" t="s">
        <v>52</v>
      </c>
      <c r="C37" s="17" t="s">
        <v>154</v>
      </c>
      <c r="D37" s="3" t="s">
        <v>10</v>
      </c>
      <c r="E37" s="3">
        <v>15</v>
      </c>
      <c r="F37" s="8">
        <v>215356</v>
      </c>
      <c r="G37" s="10">
        <f t="shared" si="2"/>
        <v>3230340</v>
      </c>
    </row>
    <row r="38" spans="1:7" ht="105.6" x14ac:dyDescent="0.25">
      <c r="A38" s="2">
        <v>33</v>
      </c>
      <c r="B38" s="37" t="s">
        <v>93</v>
      </c>
      <c r="C38" s="17" t="s">
        <v>155</v>
      </c>
      <c r="D38" s="3" t="s">
        <v>10</v>
      </c>
      <c r="E38" s="3">
        <v>1</v>
      </c>
      <c r="F38" s="8">
        <v>218640</v>
      </c>
      <c r="G38" s="10">
        <f t="shared" si="2"/>
        <v>218640</v>
      </c>
    </row>
    <row r="39" spans="1:7" ht="164.4" customHeight="1" x14ac:dyDescent="0.25">
      <c r="A39" s="2">
        <v>34</v>
      </c>
      <c r="B39" s="37" t="s">
        <v>53</v>
      </c>
      <c r="C39" s="17" t="s">
        <v>156</v>
      </c>
      <c r="D39" s="3" t="s">
        <v>46</v>
      </c>
      <c r="E39" s="3">
        <v>2</v>
      </c>
      <c r="F39" s="8">
        <v>73453</v>
      </c>
      <c r="G39" s="8">
        <f>F39*E39</f>
        <v>146906</v>
      </c>
    </row>
    <row r="40" spans="1:7" x14ac:dyDescent="0.25">
      <c r="A40" s="2"/>
      <c r="B40" s="34" t="s">
        <v>22</v>
      </c>
      <c r="C40" s="26"/>
      <c r="D40" s="3"/>
      <c r="E40" s="3"/>
      <c r="F40" s="7"/>
      <c r="G40" s="7"/>
    </row>
    <row r="41" spans="1:7" ht="321" customHeight="1" x14ac:dyDescent="0.25">
      <c r="A41" s="2">
        <v>35</v>
      </c>
      <c r="B41" s="35" t="s">
        <v>117</v>
      </c>
      <c r="C41" s="27" t="s">
        <v>157</v>
      </c>
      <c r="D41" s="3" t="s">
        <v>10</v>
      </c>
      <c r="E41" s="3">
        <v>7</v>
      </c>
      <c r="F41" s="8">
        <v>333034</v>
      </c>
      <c r="G41" s="10">
        <f>E41*F41</f>
        <v>2331238</v>
      </c>
    </row>
    <row r="42" spans="1:7" ht="66" x14ac:dyDescent="0.25">
      <c r="A42" s="2">
        <v>36</v>
      </c>
      <c r="B42" s="35" t="s">
        <v>23</v>
      </c>
      <c r="C42" s="27" t="s">
        <v>158</v>
      </c>
      <c r="D42" s="3" t="s">
        <v>24</v>
      </c>
      <c r="E42" s="3">
        <v>3</v>
      </c>
      <c r="F42" s="8">
        <v>209700</v>
      </c>
      <c r="G42" s="10">
        <f>E42*F42</f>
        <v>629100</v>
      </c>
    </row>
    <row r="43" spans="1:7" ht="66" x14ac:dyDescent="0.25">
      <c r="A43" s="2">
        <v>37</v>
      </c>
      <c r="B43" s="35" t="s">
        <v>25</v>
      </c>
      <c r="C43" s="27" t="s">
        <v>159</v>
      </c>
      <c r="D43" s="3" t="s">
        <v>24</v>
      </c>
      <c r="E43" s="3">
        <v>3</v>
      </c>
      <c r="F43" s="8">
        <v>209700</v>
      </c>
      <c r="G43" s="10">
        <f t="shared" ref="G43:G76" si="3">E43*F43</f>
        <v>629100</v>
      </c>
    </row>
    <row r="44" spans="1:7" ht="66" x14ac:dyDescent="0.25">
      <c r="A44" s="2">
        <v>38</v>
      </c>
      <c r="B44" s="35" t="s">
        <v>26</v>
      </c>
      <c r="C44" s="27" t="s">
        <v>160</v>
      </c>
      <c r="D44" s="3" t="s">
        <v>24</v>
      </c>
      <c r="E44" s="3">
        <v>3</v>
      </c>
      <c r="F44" s="8">
        <v>209700</v>
      </c>
      <c r="G44" s="10">
        <f t="shared" si="3"/>
        <v>629100</v>
      </c>
    </row>
    <row r="45" spans="1:7" ht="66" x14ac:dyDescent="0.25">
      <c r="A45" s="2">
        <v>39</v>
      </c>
      <c r="B45" s="35" t="s">
        <v>27</v>
      </c>
      <c r="C45" s="27" t="s">
        <v>161</v>
      </c>
      <c r="D45" s="3" t="s">
        <v>24</v>
      </c>
      <c r="E45" s="3">
        <v>3</v>
      </c>
      <c r="F45" s="8">
        <v>209700</v>
      </c>
      <c r="G45" s="10">
        <f t="shared" si="3"/>
        <v>629100</v>
      </c>
    </row>
    <row r="46" spans="1:7" ht="39.6" x14ac:dyDescent="0.25">
      <c r="A46" s="2">
        <v>40</v>
      </c>
      <c r="B46" s="37" t="s">
        <v>28</v>
      </c>
      <c r="C46" s="27" t="s">
        <v>162</v>
      </c>
      <c r="D46" s="3" t="s">
        <v>29</v>
      </c>
      <c r="E46" s="3">
        <v>8</v>
      </c>
      <c r="F46" s="8">
        <v>96800</v>
      </c>
      <c r="G46" s="10">
        <f t="shared" si="3"/>
        <v>774400</v>
      </c>
    </row>
    <row r="47" spans="1:7" ht="52.8" x14ac:dyDescent="0.25">
      <c r="A47" s="2">
        <v>41</v>
      </c>
      <c r="B47" s="37" t="s">
        <v>30</v>
      </c>
      <c r="C47" s="27" t="s">
        <v>163</v>
      </c>
      <c r="D47" s="3" t="s">
        <v>29</v>
      </c>
      <c r="E47" s="3">
        <v>15</v>
      </c>
      <c r="F47" s="8">
        <v>96800</v>
      </c>
      <c r="G47" s="10">
        <f t="shared" si="3"/>
        <v>1452000</v>
      </c>
    </row>
    <row r="48" spans="1:7" ht="52.8" x14ac:dyDescent="0.25">
      <c r="A48" s="2">
        <v>42</v>
      </c>
      <c r="B48" s="37" t="s">
        <v>31</v>
      </c>
      <c r="C48" s="27" t="s">
        <v>164</v>
      </c>
      <c r="D48" s="3" t="s">
        <v>29</v>
      </c>
      <c r="E48" s="3">
        <v>15</v>
      </c>
      <c r="F48" s="8">
        <v>96800</v>
      </c>
      <c r="G48" s="10">
        <f t="shared" si="3"/>
        <v>1452000</v>
      </c>
    </row>
    <row r="49" spans="1:7" ht="52.8" x14ac:dyDescent="0.25">
      <c r="A49" s="2">
        <v>43</v>
      </c>
      <c r="B49" s="37" t="s">
        <v>32</v>
      </c>
      <c r="C49" s="27" t="s">
        <v>165</v>
      </c>
      <c r="D49" s="3" t="s">
        <v>29</v>
      </c>
      <c r="E49" s="3">
        <v>45</v>
      </c>
      <c r="F49" s="8">
        <v>76600</v>
      </c>
      <c r="G49" s="10">
        <f t="shared" si="3"/>
        <v>3447000</v>
      </c>
    </row>
    <row r="50" spans="1:7" ht="26.4" x14ac:dyDescent="0.25">
      <c r="A50" s="2">
        <v>44</v>
      </c>
      <c r="B50" s="37" t="s">
        <v>33</v>
      </c>
      <c r="C50" s="27" t="s">
        <v>166</v>
      </c>
      <c r="D50" s="3" t="s">
        <v>29</v>
      </c>
      <c r="E50" s="3">
        <v>2</v>
      </c>
      <c r="F50" s="8">
        <v>70300</v>
      </c>
      <c r="G50" s="10">
        <f t="shared" si="3"/>
        <v>140600</v>
      </c>
    </row>
    <row r="51" spans="1:7" ht="52.8" x14ac:dyDescent="0.25">
      <c r="A51" s="2">
        <v>45</v>
      </c>
      <c r="B51" s="37" t="s">
        <v>54</v>
      </c>
      <c r="C51" s="27" t="s">
        <v>167</v>
      </c>
      <c r="D51" s="3" t="s">
        <v>24</v>
      </c>
      <c r="E51" s="3">
        <v>3</v>
      </c>
      <c r="F51" s="8">
        <v>99100</v>
      </c>
      <c r="G51" s="10">
        <f t="shared" si="3"/>
        <v>297300</v>
      </c>
    </row>
    <row r="52" spans="1:7" ht="52.8" x14ac:dyDescent="0.25">
      <c r="A52" s="2">
        <v>46</v>
      </c>
      <c r="B52" s="37" t="s">
        <v>55</v>
      </c>
      <c r="C52" s="27" t="s">
        <v>168</v>
      </c>
      <c r="D52" s="3" t="s">
        <v>24</v>
      </c>
      <c r="E52" s="3">
        <v>2</v>
      </c>
      <c r="F52" s="8">
        <v>443400</v>
      </c>
      <c r="G52" s="10">
        <f t="shared" si="3"/>
        <v>886800</v>
      </c>
    </row>
    <row r="53" spans="1:7" ht="52.8" x14ac:dyDescent="0.25">
      <c r="A53" s="2">
        <v>47</v>
      </c>
      <c r="B53" s="37" t="s">
        <v>56</v>
      </c>
      <c r="C53" s="27" t="s">
        <v>169</v>
      </c>
      <c r="D53" s="3" t="s">
        <v>24</v>
      </c>
      <c r="E53" s="3">
        <v>2</v>
      </c>
      <c r="F53" s="8">
        <v>443400</v>
      </c>
      <c r="G53" s="10">
        <f t="shared" si="3"/>
        <v>886800</v>
      </c>
    </row>
    <row r="54" spans="1:7" ht="52.8" x14ac:dyDescent="0.25">
      <c r="A54" s="2">
        <v>48</v>
      </c>
      <c r="B54" s="37" t="s">
        <v>57</v>
      </c>
      <c r="C54" s="27" t="s">
        <v>170</v>
      </c>
      <c r="D54" s="3" t="s">
        <v>24</v>
      </c>
      <c r="E54" s="3">
        <v>1</v>
      </c>
      <c r="F54" s="8">
        <v>802950</v>
      </c>
      <c r="G54" s="10">
        <f t="shared" si="3"/>
        <v>802950</v>
      </c>
    </row>
    <row r="55" spans="1:7" ht="52.8" x14ac:dyDescent="0.25">
      <c r="A55" s="2">
        <v>49</v>
      </c>
      <c r="B55" s="37" t="s">
        <v>58</v>
      </c>
      <c r="C55" s="27" t="s">
        <v>171</v>
      </c>
      <c r="D55" s="3" t="s">
        <v>24</v>
      </c>
      <c r="E55" s="3">
        <v>1</v>
      </c>
      <c r="F55" s="8">
        <v>802950</v>
      </c>
      <c r="G55" s="10">
        <f t="shared" si="3"/>
        <v>802950</v>
      </c>
    </row>
    <row r="56" spans="1:7" ht="52.8" x14ac:dyDescent="0.25">
      <c r="A56" s="2">
        <v>50</v>
      </c>
      <c r="B56" s="37" t="s">
        <v>59</v>
      </c>
      <c r="C56" s="27" t="s">
        <v>172</v>
      </c>
      <c r="D56" s="3" t="s">
        <v>24</v>
      </c>
      <c r="E56" s="3">
        <v>1</v>
      </c>
      <c r="F56" s="8">
        <v>802950</v>
      </c>
      <c r="G56" s="10">
        <f t="shared" si="3"/>
        <v>802950</v>
      </c>
    </row>
    <row r="57" spans="1:7" ht="52.8" x14ac:dyDescent="0.25">
      <c r="A57" s="2">
        <v>51</v>
      </c>
      <c r="B57" s="37" t="s">
        <v>60</v>
      </c>
      <c r="C57" s="27" t="s">
        <v>173</v>
      </c>
      <c r="D57" s="3" t="s">
        <v>24</v>
      </c>
      <c r="E57" s="3">
        <v>1</v>
      </c>
      <c r="F57" s="8">
        <v>802950</v>
      </c>
      <c r="G57" s="10">
        <f t="shared" si="3"/>
        <v>802950</v>
      </c>
    </row>
    <row r="58" spans="1:7" ht="52.8" x14ac:dyDescent="0.25">
      <c r="A58" s="2">
        <v>52</v>
      </c>
      <c r="B58" s="37" t="s">
        <v>61</v>
      </c>
      <c r="C58" s="27" t="s">
        <v>174</v>
      </c>
      <c r="D58" s="3" t="s">
        <v>24</v>
      </c>
      <c r="E58" s="3">
        <v>5</v>
      </c>
      <c r="F58" s="8">
        <v>250650</v>
      </c>
      <c r="G58" s="10">
        <f t="shared" si="3"/>
        <v>1253250</v>
      </c>
    </row>
    <row r="59" spans="1:7" ht="52.8" x14ac:dyDescent="0.25">
      <c r="A59" s="2">
        <v>53</v>
      </c>
      <c r="B59" s="37" t="s">
        <v>62</v>
      </c>
      <c r="C59" s="27" t="s">
        <v>175</v>
      </c>
      <c r="D59" s="3" t="s">
        <v>24</v>
      </c>
      <c r="E59" s="3">
        <v>5</v>
      </c>
      <c r="F59" s="8">
        <v>250650</v>
      </c>
      <c r="G59" s="10">
        <f t="shared" si="3"/>
        <v>1253250</v>
      </c>
    </row>
    <row r="60" spans="1:7" ht="52.8" x14ac:dyDescent="0.25">
      <c r="A60" s="2">
        <v>54</v>
      </c>
      <c r="B60" s="37" t="s">
        <v>63</v>
      </c>
      <c r="C60" s="27" t="s">
        <v>176</v>
      </c>
      <c r="D60" s="3" t="s">
        <v>64</v>
      </c>
      <c r="E60" s="3">
        <v>2</v>
      </c>
      <c r="F60" s="8">
        <v>201950</v>
      </c>
      <c r="G60" s="10">
        <f t="shared" si="3"/>
        <v>403900</v>
      </c>
    </row>
    <row r="61" spans="1:7" ht="52.8" x14ac:dyDescent="0.25">
      <c r="A61" s="2">
        <v>55</v>
      </c>
      <c r="B61" s="37" t="s">
        <v>65</v>
      </c>
      <c r="C61" s="27" t="s">
        <v>177</v>
      </c>
      <c r="D61" s="3" t="s">
        <v>64</v>
      </c>
      <c r="E61" s="3">
        <v>2</v>
      </c>
      <c r="F61" s="8">
        <v>201950</v>
      </c>
      <c r="G61" s="10">
        <f t="shared" si="3"/>
        <v>403900</v>
      </c>
    </row>
    <row r="62" spans="1:7" ht="39.6" x14ac:dyDescent="0.25">
      <c r="A62" s="2">
        <v>56</v>
      </c>
      <c r="B62" s="37" t="s">
        <v>66</v>
      </c>
      <c r="C62" s="27" t="s">
        <v>178</v>
      </c>
      <c r="D62" s="3" t="s">
        <v>50</v>
      </c>
      <c r="E62" s="3">
        <v>20</v>
      </c>
      <c r="F62" s="8">
        <v>11640</v>
      </c>
      <c r="G62" s="10">
        <f t="shared" si="3"/>
        <v>232800</v>
      </c>
    </row>
    <row r="63" spans="1:7" ht="26.4" x14ac:dyDescent="0.25">
      <c r="A63" s="2">
        <v>57</v>
      </c>
      <c r="B63" s="37" t="s">
        <v>67</v>
      </c>
      <c r="C63" s="27" t="s">
        <v>179</v>
      </c>
      <c r="D63" s="3" t="s">
        <v>24</v>
      </c>
      <c r="E63" s="3">
        <v>7</v>
      </c>
      <c r="F63" s="8">
        <v>59000</v>
      </c>
      <c r="G63" s="10">
        <f t="shared" si="3"/>
        <v>413000</v>
      </c>
    </row>
    <row r="64" spans="1:7" ht="26.4" x14ac:dyDescent="0.25">
      <c r="A64" s="2">
        <v>58</v>
      </c>
      <c r="B64" s="37" t="s">
        <v>34</v>
      </c>
      <c r="C64" s="27" t="s">
        <v>180</v>
      </c>
      <c r="D64" s="3" t="s">
        <v>29</v>
      </c>
      <c r="E64" s="3">
        <v>3</v>
      </c>
      <c r="F64" s="8">
        <v>70300</v>
      </c>
      <c r="G64" s="10">
        <f t="shared" si="3"/>
        <v>210900</v>
      </c>
    </row>
    <row r="65" spans="1:7" ht="26.4" x14ac:dyDescent="0.25">
      <c r="A65" s="2">
        <v>59</v>
      </c>
      <c r="B65" s="37" t="s">
        <v>94</v>
      </c>
      <c r="C65" s="27" t="s">
        <v>181</v>
      </c>
      <c r="D65" s="3" t="s">
        <v>46</v>
      </c>
      <c r="E65" s="3">
        <v>1</v>
      </c>
      <c r="F65" s="8">
        <v>1018500</v>
      </c>
      <c r="G65" s="10">
        <f t="shared" si="3"/>
        <v>1018500</v>
      </c>
    </row>
    <row r="66" spans="1:7" ht="26.4" x14ac:dyDescent="0.25">
      <c r="A66" s="2">
        <v>60</v>
      </c>
      <c r="B66" s="37" t="s">
        <v>95</v>
      </c>
      <c r="C66" s="27" t="s">
        <v>182</v>
      </c>
      <c r="D66" s="3" t="s">
        <v>46</v>
      </c>
      <c r="E66" s="3">
        <v>1</v>
      </c>
      <c r="F66" s="8">
        <v>1018500</v>
      </c>
      <c r="G66" s="10">
        <f t="shared" si="3"/>
        <v>1018500</v>
      </c>
    </row>
    <row r="67" spans="1:7" ht="26.4" x14ac:dyDescent="0.25">
      <c r="A67" s="2">
        <v>61</v>
      </c>
      <c r="B67" s="37" t="s">
        <v>96</v>
      </c>
      <c r="C67" s="27" t="s">
        <v>183</v>
      </c>
      <c r="D67" s="3" t="s">
        <v>46</v>
      </c>
      <c r="E67" s="3">
        <v>1</v>
      </c>
      <c r="F67" s="8">
        <v>1018500</v>
      </c>
      <c r="G67" s="10">
        <f t="shared" si="3"/>
        <v>1018500</v>
      </c>
    </row>
    <row r="68" spans="1:7" ht="26.4" x14ac:dyDescent="0.25">
      <c r="A68" s="2">
        <v>62</v>
      </c>
      <c r="B68" s="37" t="s">
        <v>97</v>
      </c>
      <c r="C68" s="27" t="s">
        <v>184</v>
      </c>
      <c r="D68" s="3" t="s">
        <v>46</v>
      </c>
      <c r="E68" s="3">
        <v>1</v>
      </c>
      <c r="F68" s="8">
        <v>1018500</v>
      </c>
      <c r="G68" s="10">
        <f t="shared" si="3"/>
        <v>1018500</v>
      </c>
    </row>
    <row r="69" spans="1:7" ht="26.4" x14ac:dyDescent="0.25">
      <c r="A69" s="2">
        <v>63</v>
      </c>
      <c r="B69" s="37" t="s">
        <v>98</v>
      </c>
      <c r="C69" s="27" t="s">
        <v>185</v>
      </c>
      <c r="D69" s="3" t="s">
        <v>46</v>
      </c>
      <c r="E69" s="3">
        <v>1</v>
      </c>
      <c r="F69" s="8">
        <v>1479500</v>
      </c>
      <c r="G69" s="10">
        <f t="shared" si="3"/>
        <v>1479500</v>
      </c>
    </row>
    <row r="70" spans="1:7" ht="26.4" x14ac:dyDescent="0.25">
      <c r="A70" s="2">
        <v>64</v>
      </c>
      <c r="B70" s="37" t="s">
        <v>68</v>
      </c>
      <c r="C70" s="27" t="s">
        <v>186</v>
      </c>
      <c r="D70" s="3" t="s">
        <v>46</v>
      </c>
      <c r="E70" s="3">
        <v>1</v>
      </c>
      <c r="F70" s="8">
        <v>1479500</v>
      </c>
      <c r="G70" s="10">
        <f t="shared" si="3"/>
        <v>1479500</v>
      </c>
    </row>
    <row r="71" spans="1:7" ht="26.4" x14ac:dyDescent="0.25">
      <c r="A71" s="2">
        <v>65</v>
      </c>
      <c r="B71" s="37" t="s">
        <v>99</v>
      </c>
      <c r="C71" s="27" t="s">
        <v>187</v>
      </c>
      <c r="D71" s="3" t="s">
        <v>46</v>
      </c>
      <c r="E71" s="3">
        <v>1</v>
      </c>
      <c r="F71" s="8">
        <v>1708000</v>
      </c>
      <c r="G71" s="10">
        <f t="shared" si="3"/>
        <v>1708000</v>
      </c>
    </row>
    <row r="72" spans="1:7" ht="26.4" x14ac:dyDescent="0.25">
      <c r="A72" s="2">
        <v>66</v>
      </c>
      <c r="B72" s="37" t="s">
        <v>100</v>
      </c>
      <c r="C72" s="27" t="s">
        <v>188</v>
      </c>
      <c r="D72" s="3" t="s">
        <v>46</v>
      </c>
      <c r="E72" s="3">
        <v>1</v>
      </c>
      <c r="F72" s="8">
        <v>1708000</v>
      </c>
      <c r="G72" s="10">
        <f t="shared" si="3"/>
        <v>1708000</v>
      </c>
    </row>
    <row r="73" spans="1:7" ht="39.6" x14ac:dyDescent="0.25">
      <c r="A73" s="2">
        <v>67</v>
      </c>
      <c r="B73" s="38" t="s">
        <v>101</v>
      </c>
      <c r="C73" s="27" t="s">
        <v>189</v>
      </c>
      <c r="D73" s="3" t="s">
        <v>46</v>
      </c>
      <c r="E73" s="3">
        <v>1</v>
      </c>
      <c r="F73" s="8">
        <v>364695</v>
      </c>
      <c r="G73" s="10">
        <f t="shared" si="3"/>
        <v>364695</v>
      </c>
    </row>
    <row r="74" spans="1:7" ht="26.4" x14ac:dyDescent="0.25">
      <c r="A74" s="2">
        <v>68</v>
      </c>
      <c r="B74" s="38" t="s">
        <v>102</v>
      </c>
      <c r="C74" s="27" t="s">
        <v>190</v>
      </c>
      <c r="D74" s="3" t="s">
        <v>2</v>
      </c>
      <c r="E74" s="3">
        <v>1</v>
      </c>
      <c r="F74" s="8">
        <v>950000</v>
      </c>
      <c r="G74" s="10">
        <f t="shared" si="3"/>
        <v>950000</v>
      </c>
    </row>
    <row r="75" spans="1:7" x14ac:dyDescent="0.25">
      <c r="A75" s="2"/>
      <c r="B75" s="34" t="s">
        <v>35</v>
      </c>
      <c r="C75" s="19"/>
      <c r="D75" s="3"/>
      <c r="E75" s="3"/>
      <c r="F75" s="7"/>
      <c r="G75" s="10">
        <f t="shared" si="3"/>
        <v>0</v>
      </c>
    </row>
    <row r="76" spans="1:7" ht="158.4" x14ac:dyDescent="0.25">
      <c r="A76" s="2">
        <v>69</v>
      </c>
      <c r="B76" s="35" t="s">
        <v>103</v>
      </c>
      <c r="C76" s="24" t="s">
        <v>191</v>
      </c>
      <c r="D76" s="3" t="s">
        <v>2</v>
      </c>
      <c r="E76" s="3">
        <v>3</v>
      </c>
      <c r="F76" s="8">
        <v>49800</v>
      </c>
      <c r="G76" s="10">
        <f t="shared" si="3"/>
        <v>149400</v>
      </c>
    </row>
    <row r="77" spans="1:7" ht="66" x14ac:dyDescent="0.25">
      <c r="A77" s="2">
        <v>70</v>
      </c>
      <c r="B77" s="35" t="s">
        <v>36</v>
      </c>
      <c r="C77" s="19" t="s">
        <v>192</v>
      </c>
      <c r="D77" s="3" t="s">
        <v>2</v>
      </c>
      <c r="E77" s="3">
        <v>3</v>
      </c>
      <c r="F77" s="8">
        <v>78200</v>
      </c>
      <c r="G77" s="8">
        <f>E77*F77</f>
        <v>234600</v>
      </c>
    </row>
    <row r="78" spans="1:7" ht="120.6" customHeight="1" x14ac:dyDescent="0.25">
      <c r="A78" s="2">
        <v>71</v>
      </c>
      <c r="B78" s="35" t="s">
        <v>37</v>
      </c>
      <c r="C78" s="24" t="s">
        <v>193</v>
      </c>
      <c r="D78" s="3" t="s">
        <v>2</v>
      </c>
      <c r="E78" s="3">
        <v>3</v>
      </c>
      <c r="F78" s="8">
        <v>240000</v>
      </c>
      <c r="G78" s="8">
        <f>E78*F78</f>
        <v>720000</v>
      </c>
    </row>
    <row r="79" spans="1:7" ht="158.4" x14ac:dyDescent="0.25">
      <c r="A79" s="2">
        <v>72</v>
      </c>
      <c r="B79" s="35" t="s">
        <v>38</v>
      </c>
      <c r="C79" s="24" t="s">
        <v>194</v>
      </c>
      <c r="D79" s="3" t="s">
        <v>2</v>
      </c>
      <c r="E79" s="3">
        <v>3</v>
      </c>
      <c r="F79" s="8">
        <v>360240</v>
      </c>
      <c r="G79" s="8">
        <f>E79*F79</f>
        <v>1080720</v>
      </c>
    </row>
    <row r="80" spans="1:7" ht="92.4" x14ac:dyDescent="0.25">
      <c r="A80" s="2">
        <v>73</v>
      </c>
      <c r="B80" s="35" t="s">
        <v>39</v>
      </c>
      <c r="C80" s="24" t="s">
        <v>195</v>
      </c>
      <c r="D80" s="3" t="s">
        <v>2</v>
      </c>
      <c r="E80" s="3">
        <v>2</v>
      </c>
      <c r="F80" s="8">
        <v>220000</v>
      </c>
      <c r="G80" s="10">
        <f>E80*F80</f>
        <v>440000</v>
      </c>
    </row>
    <row r="81" spans="1:9" s="15" customFormat="1" ht="26.4" x14ac:dyDescent="0.25">
      <c r="A81" s="14">
        <v>74</v>
      </c>
      <c r="B81" s="35" t="s">
        <v>69</v>
      </c>
      <c r="C81" s="33" t="s">
        <v>196</v>
      </c>
      <c r="D81" s="3" t="s">
        <v>15</v>
      </c>
      <c r="E81" s="3">
        <v>3</v>
      </c>
      <c r="F81" s="8">
        <v>10470</v>
      </c>
      <c r="G81" s="10">
        <f>E81*F81</f>
        <v>31410</v>
      </c>
      <c r="H81" s="40"/>
      <c r="I81" s="40"/>
    </row>
    <row r="82" spans="1:9" s="15" customFormat="1" ht="26.4" x14ac:dyDescent="0.25">
      <c r="A82" s="14">
        <v>75</v>
      </c>
      <c r="B82" s="35" t="s">
        <v>104</v>
      </c>
      <c r="C82" s="33" t="s">
        <v>197</v>
      </c>
      <c r="D82" s="3" t="s">
        <v>15</v>
      </c>
      <c r="E82" s="3">
        <v>1</v>
      </c>
      <c r="F82" s="8">
        <v>29570</v>
      </c>
      <c r="G82" s="10">
        <f t="shared" ref="G82:G86" si="4">E82*F82</f>
        <v>29570</v>
      </c>
      <c r="H82" s="40"/>
      <c r="I82" s="40"/>
    </row>
    <row r="83" spans="1:9" s="15" customFormat="1" ht="26.4" x14ac:dyDescent="0.25">
      <c r="A83" s="14">
        <v>76</v>
      </c>
      <c r="B83" s="35" t="s">
        <v>105</v>
      </c>
      <c r="C83" s="33" t="s">
        <v>198</v>
      </c>
      <c r="D83" s="3" t="s">
        <v>15</v>
      </c>
      <c r="E83" s="3">
        <v>1</v>
      </c>
      <c r="F83" s="8">
        <v>22100</v>
      </c>
      <c r="G83" s="10">
        <f t="shared" si="4"/>
        <v>22100</v>
      </c>
      <c r="H83" s="40"/>
      <c r="I83" s="40"/>
    </row>
    <row r="84" spans="1:9" s="15" customFormat="1" ht="26.4" x14ac:dyDescent="0.25">
      <c r="A84" s="14">
        <v>77</v>
      </c>
      <c r="B84" s="35" t="s">
        <v>106</v>
      </c>
      <c r="C84" s="33" t="s">
        <v>199</v>
      </c>
      <c r="D84" s="3" t="s">
        <v>10</v>
      </c>
      <c r="E84" s="3">
        <v>6</v>
      </c>
      <c r="F84" s="8">
        <v>8639</v>
      </c>
      <c r="G84" s="10">
        <f t="shared" si="4"/>
        <v>51834</v>
      </c>
      <c r="H84" s="40"/>
      <c r="I84" s="40"/>
    </row>
    <row r="85" spans="1:9" s="15" customFormat="1" ht="26.4" x14ac:dyDescent="0.25">
      <c r="A85" s="14">
        <v>78</v>
      </c>
      <c r="B85" s="35" t="s">
        <v>107</v>
      </c>
      <c r="C85" s="33" t="s">
        <v>200</v>
      </c>
      <c r="D85" s="3" t="s">
        <v>15</v>
      </c>
      <c r="E85" s="3">
        <v>2</v>
      </c>
      <c r="F85" s="8">
        <v>4053</v>
      </c>
      <c r="G85" s="10">
        <f t="shared" si="4"/>
        <v>8106</v>
      </c>
      <c r="H85" s="40"/>
      <c r="I85" s="40"/>
    </row>
    <row r="86" spans="1:9" s="15" customFormat="1" ht="26.4" x14ac:dyDescent="0.25">
      <c r="A86" s="14">
        <v>79</v>
      </c>
      <c r="B86" s="35" t="s">
        <v>108</v>
      </c>
      <c r="C86" s="33" t="s">
        <v>201</v>
      </c>
      <c r="D86" s="3" t="s">
        <v>15</v>
      </c>
      <c r="E86" s="3">
        <v>6</v>
      </c>
      <c r="F86" s="8">
        <v>10585</v>
      </c>
      <c r="G86" s="10">
        <f t="shared" si="4"/>
        <v>63510</v>
      </c>
      <c r="H86" s="40"/>
      <c r="I86" s="40"/>
    </row>
    <row r="87" spans="1:9" ht="105.6" x14ac:dyDescent="0.25">
      <c r="A87" s="2">
        <v>80</v>
      </c>
      <c r="B87" s="37" t="s">
        <v>109</v>
      </c>
      <c r="C87" s="24" t="s">
        <v>202</v>
      </c>
      <c r="D87" s="3" t="s">
        <v>2</v>
      </c>
      <c r="E87" s="3">
        <v>14</v>
      </c>
      <c r="F87" s="8">
        <v>20700</v>
      </c>
      <c r="G87" s="8">
        <f>F87*E87</f>
        <v>289800</v>
      </c>
    </row>
    <row r="88" spans="1:9" ht="52.8" x14ac:dyDescent="0.25">
      <c r="A88" s="2">
        <v>81</v>
      </c>
      <c r="B88" s="37" t="s">
        <v>40</v>
      </c>
      <c r="C88" s="24" t="s">
        <v>203</v>
      </c>
      <c r="D88" s="3" t="s">
        <v>2</v>
      </c>
      <c r="E88" s="3">
        <v>3</v>
      </c>
      <c r="F88" s="8">
        <v>27300</v>
      </c>
      <c r="G88" s="8">
        <f>F88*E88</f>
        <v>81900</v>
      </c>
    </row>
    <row r="89" spans="1:9" x14ac:dyDescent="0.25">
      <c r="A89" s="2"/>
      <c r="B89" s="34" t="s">
        <v>110</v>
      </c>
      <c r="C89" s="19"/>
      <c r="D89" s="3"/>
      <c r="E89" s="3"/>
      <c r="F89" s="7"/>
      <c r="G89" s="7"/>
    </row>
    <row r="90" spans="1:9" x14ac:dyDescent="0.25">
      <c r="A90" s="2">
        <v>82</v>
      </c>
      <c r="B90" s="38" t="s">
        <v>118</v>
      </c>
      <c r="C90" s="28" t="s">
        <v>204</v>
      </c>
      <c r="D90" s="7" t="s">
        <v>41</v>
      </c>
      <c r="E90" s="7">
        <v>2</v>
      </c>
      <c r="F90" s="8">
        <v>4200</v>
      </c>
      <c r="G90" s="10">
        <f>E90*F90</f>
        <v>8400</v>
      </c>
    </row>
    <row r="91" spans="1:9" ht="66" x14ac:dyDescent="0.25">
      <c r="A91" s="2">
        <v>83</v>
      </c>
      <c r="B91" s="38" t="s">
        <v>42</v>
      </c>
      <c r="C91" s="28" t="s">
        <v>205</v>
      </c>
      <c r="D91" s="7" t="s">
        <v>41</v>
      </c>
      <c r="E91" s="7">
        <v>4</v>
      </c>
      <c r="F91" s="8">
        <v>4500</v>
      </c>
      <c r="G91" s="10">
        <f t="shared" ref="G91:G109" si="5">E91*F91</f>
        <v>18000</v>
      </c>
    </row>
    <row r="92" spans="1:9" ht="66" x14ac:dyDescent="0.25">
      <c r="A92" s="2">
        <v>84</v>
      </c>
      <c r="B92" s="38" t="s">
        <v>43</v>
      </c>
      <c r="C92" s="28" t="s">
        <v>206</v>
      </c>
      <c r="D92" s="7" t="s">
        <v>2</v>
      </c>
      <c r="E92" s="7">
        <v>2</v>
      </c>
      <c r="F92" s="8">
        <v>3000</v>
      </c>
      <c r="G92" s="10">
        <f t="shared" si="5"/>
        <v>6000</v>
      </c>
    </row>
    <row r="93" spans="1:9" s="15" customFormat="1" ht="79.2" x14ac:dyDescent="0.25">
      <c r="A93" s="14">
        <v>85</v>
      </c>
      <c r="B93" s="38" t="s">
        <v>44</v>
      </c>
      <c r="C93" s="28" t="s">
        <v>207</v>
      </c>
      <c r="D93" s="7" t="s">
        <v>10</v>
      </c>
      <c r="E93" s="7">
        <v>1</v>
      </c>
      <c r="F93" s="8">
        <v>22500</v>
      </c>
      <c r="G93" s="10">
        <f t="shared" si="5"/>
        <v>22500</v>
      </c>
      <c r="H93" s="40"/>
      <c r="I93" s="40"/>
    </row>
    <row r="94" spans="1:9" ht="26.4" x14ac:dyDescent="0.25">
      <c r="A94" s="2">
        <v>86</v>
      </c>
      <c r="B94" s="41" t="s">
        <v>45</v>
      </c>
      <c r="C94" s="28" t="s">
        <v>208</v>
      </c>
      <c r="D94" s="7" t="s">
        <v>2</v>
      </c>
      <c r="E94" s="7">
        <v>1</v>
      </c>
      <c r="F94" s="8">
        <v>20400</v>
      </c>
      <c r="G94" s="10">
        <f t="shared" si="5"/>
        <v>20400</v>
      </c>
    </row>
    <row r="95" spans="1:9" x14ac:dyDescent="0.25">
      <c r="A95" s="2">
        <v>87</v>
      </c>
      <c r="B95" s="38" t="s">
        <v>70</v>
      </c>
      <c r="C95" s="28" t="s">
        <v>209</v>
      </c>
      <c r="D95" s="7" t="s">
        <v>10</v>
      </c>
      <c r="E95" s="7">
        <v>10</v>
      </c>
      <c r="F95" s="8">
        <v>3465</v>
      </c>
      <c r="G95" s="10">
        <f t="shared" si="5"/>
        <v>34650</v>
      </c>
    </row>
    <row r="96" spans="1:9" ht="13.5" customHeight="1" x14ac:dyDescent="0.25">
      <c r="A96" s="2">
        <v>88</v>
      </c>
      <c r="B96" s="41" t="s">
        <v>121</v>
      </c>
      <c r="C96" s="19" t="s">
        <v>210</v>
      </c>
      <c r="D96" s="7" t="s">
        <v>46</v>
      </c>
      <c r="E96" s="7">
        <v>2</v>
      </c>
      <c r="F96" s="8">
        <v>55111</v>
      </c>
      <c r="G96" s="10">
        <f t="shared" si="5"/>
        <v>110222</v>
      </c>
    </row>
    <row r="97" spans="1:9" ht="19.2" customHeight="1" x14ac:dyDescent="0.25">
      <c r="A97" s="2">
        <v>89</v>
      </c>
      <c r="B97" s="38" t="s">
        <v>111</v>
      </c>
      <c r="C97" s="19" t="s">
        <v>211</v>
      </c>
      <c r="D97" s="7" t="s">
        <v>46</v>
      </c>
      <c r="E97" s="7">
        <v>2</v>
      </c>
      <c r="F97" s="8">
        <v>150065</v>
      </c>
      <c r="G97" s="10">
        <f t="shared" si="5"/>
        <v>300130</v>
      </c>
    </row>
    <row r="98" spans="1:9" x14ac:dyDescent="0.25">
      <c r="A98" s="2">
        <v>90</v>
      </c>
      <c r="B98" s="38" t="s">
        <v>119</v>
      </c>
      <c r="C98" s="19" t="s">
        <v>212</v>
      </c>
      <c r="D98" s="7" t="s">
        <v>46</v>
      </c>
      <c r="E98" s="7">
        <v>1</v>
      </c>
      <c r="F98" s="8">
        <v>72800</v>
      </c>
      <c r="G98" s="10">
        <f t="shared" si="5"/>
        <v>72800</v>
      </c>
    </row>
    <row r="99" spans="1:9" ht="26.4" x14ac:dyDescent="0.25">
      <c r="A99" s="2">
        <v>91</v>
      </c>
      <c r="B99" s="38" t="s">
        <v>122</v>
      </c>
      <c r="C99" s="19" t="s">
        <v>213</v>
      </c>
      <c r="D99" s="7" t="s">
        <v>46</v>
      </c>
      <c r="E99" s="7">
        <v>1</v>
      </c>
      <c r="F99" s="9">
        <v>189555</v>
      </c>
      <c r="G99" s="10">
        <f t="shared" si="5"/>
        <v>189555</v>
      </c>
    </row>
    <row r="100" spans="1:9" x14ac:dyDescent="0.25">
      <c r="A100" s="2">
        <v>92</v>
      </c>
      <c r="B100" s="38" t="s">
        <v>120</v>
      </c>
      <c r="C100" s="19" t="s">
        <v>214</v>
      </c>
      <c r="D100" s="7" t="s">
        <v>46</v>
      </c>
      <c r="E100" s="7">
        <v>1</v>
      </c>
      <c r="F100" s="8">
        <v>69950</v>
      </c>
      <c r="G100" s="10">
        <f t="shared" si="5"/>
        <v>69950</v>
      </c>
    </row>
    <row r="101" spans="1:9" ht="26.4" x14ac:dyDescent="0.25">
      <c r="A101" s="2">
        <v>93</v>
      </c>
      <c r="B101" s="38" t="s">
        <v>47</v>
      </c>
      <c r="C101" s="19" t="s">
        <v>215</v>
      </c>
      <c r="D101" s="7" t="s">
        <v>15</v>
      </c>
      <c r="E101" s="7">
        <v>20</v>
      </c>
      <c r="F101" s="8">
        <v>4210</v>
      </c>
      <c r="G101" s="10">
        <f t="shared" si="5"/>
        <v>84200</v>
      </c>
    </row>
    <row r="102" spans="1:9" ht="26.4" x14ac:dyDescent="0.25">
      <c r="A102" s="2">
        <v>94</v>
      </c>
      <c r="B102" s="41" t="s">
        <v>112</v>
      </c>
      <c r="C102" s="19" t="s">
        <v>216</v>
      </c>
      <c r="D102" s="7" t="s">
        <v>10</v>
      </c>
      <c r="E102" s="7">
        <v>20</v>
      </c>
      <c r="F102" s="8">
        <v>2800</v>
      </c>
      <c r="G102" s="10">
        <f t="shared" si="5"/>
        <v>56000</v>
      </c>
    </row>
    <row r="103" spans="1:9" ht="26.4" x14ac:dyDescent="0.25">
      <c r="A103" s="2">
        <v>95</v>
      </c>
      <c r="B103" s="38" t="s">
        <v>48</v>
      </c>
      <c r="C103" s="19" t="s">
        <v>217</v>
      </c>
      <c r="D103" s="7" t="s">
        <v>10</v>
      </c>
      <c r="E103" s="7">
        <v>10</v>
      </c>
      <c r="F103" s="8">
        <v>6810</v>
      </c>
      <c r="G103" s="10">
        <f t="shared" si="5"/>
        <v>68100</v>
      </c>
    </row>
    <row r="104" spans="1:9" x14ac:dyDescent="0.25">
      <c r="A104" s="2">
        <v>96</v>
      </c>
      <c r="B104" s="38" t="s">
        <v>113</v>
      </c>
      <c r="C104" s="19" t="s">
        <v>218</v>
      </c>
      <c r="D104" s="7" t="s">
        <v>46</v>
      </c>
      <c r="E104" s="7">
        <v>7</v>
      </c>
      <c r="F104" s="8">
        <v>30335</v>
      </c>
      <c r="G104" s="10">
        <f t="shared" si="5"/>
        <v>212345</v>
      </c>
    </row>
    <row r="105" spans="1:9" x14ac:dyDescent="0.25">
      <c r="A105" s="2">
        <v>97</v>
      </c>
      <c r="B105" s="38" t="s">
        <v>114</v>
      </c>
      <c r="C105" s="19" t="s">
        <v>219</v>
      </c>
      <c r="D105" s="7" t="s">
        <v>46</v>
      </c>
      <c r="E105" s="7">
        <v>2</v>
      </c>
      <c r="F105" s="8">
        <v>13180</v>
      </c>
      <c r="G105" s="10">
        <f t="shared" si="5"/>
        <v>26360</v>
      </c>
    </row>
    <row r="106" spans="1:9" x14ac:dyDescent="0.25">
      <c r="A106" s="2">
        <v>98</v>
      </c>
      <c r="B106" s="38" t="s">
        <v>115</v>
      </c>
      <c r="C106" s="22" t="s">
        <v>220</v>
      </c>
      <c r="D106" s="7" t="s">
        <v>46</v>
      </c>
      <c r="E106" s="7">
        <v>3</v>
      </c>
      <c r="F106" s="8">
        <v>8450</v>
      </c>
      <c r="G106" s="10">
        <f t="shared" si="5"/>
        <v>25350</v>
      </c>
    </row>
    <row r="107" spans="1:9" s="15" customFormat="1" x14ac:dyDescent="0.25">
      <c r="A107" s="14">
        <v>99</v>
      </c>
      <c r="B107" s="38" t="s">
        <v>71</v>
      </c>
      <c r="C107" s="22" t="s">
        <v>71</v>
      </c>
      <c r="D107" s="7" t="s">
        <v>29</v>
      </c>
      <c r="E107" s="7">
        <v>10</v>
      </c>
      <c r="F107" s="8">
        <v>2300</v>
      </c>
      <c r="G107" s="10">
        <f t="shared" si="5"/>
        <v>23000</v>
      </c>
      <c r="H107" s="40"/>
      <c r="I107" s="40"/>
    </row>
    <row r="108" spans="1:9" x14ac:dyDescent="0.25">
      <c r="A108" s="2">
        <v>100</v>
      </c>
      <c r="B108" s="38" t="s">
        <v>72</v>
      </c>
      <c r="C108" s="48" t="s">
        <v>221</v>
      </c>
      <c r="D108" s="7" t="s">
        <v>46</v>
      </c>
      <c r="E108" s="7">
        <v>1000</v>
      </c>
      <c r="F108" s="8">
        <v>110</v>
      </c>
      <c r="G108" s="10">
        <f t="shared" si="5"/>
        <v>110000</v>
      </c>
    </row>
    <row r="109" spans="1:9" x14ac:dyDescent="0.25">
      <c r="A109" s="2">
        <v>101</v>
      </c>
      <c r="B109" s="42" t="s">
        <v>73</v>
      </c>
      <c r="C109" s="48" t="s">
        <v>222</v>
      </c>
      <c r="D109" s="7" t="s">
        <v>46</v>
      </c>
      <c r="E109" s="7">
        <v>1000</v>
      </c>
      <c r="F109" s="8">
        <v>109</v>
      </c>
      <c r="G109" s="10">
        <f t="shared" si="5"/>
        <v>109000</v>
      </c>
    </row>
    <row r="110" spans="1:9" x14ac:dyDescent="0.25">
      <c r="G110" s="46">
        <f>SUM(G4:G109)</f>
        <v>51499664</v>
      </c>
    </row>
  </sheetData>
  <mergeCells count="1">
    <mergeCell ref="B1:G1"/>
  </mergeCells>
  <pageMargins left="0.7" right="0.7" top="0.75" bottom="0.75" header="0.3" footer="0.3"/>
  <pageSetup paperSize="9" scale="8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Zav-Gos-Zakup</dc:creator>
  <cp:lastModifiedBy>Zav-Gos-Zakup</cp:lastModifiedBy>
  <cp:lastPrinted>2021-01-29T05:22:41Z</cp:lastPrinted>
  <dcterms:created xsi:type="dcterms:W3CDTF">2021-01-29T04:54:32Z</dcterms:created>
  <dcterms:modified xsi:type="dcterms:W3CDTF">2021-02-08T09:06:08Z</dcterms:modified>
</cp:coreProperties>
</file>