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2132"/>
  </bookViews>
  <sheets>
    <sheet name="Лист1" sheetId="1" r:id="rId1"/>
  </sheets>
  <calcPr calcId="14562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 r="F29" i="1"/>
  <c r="F6" i="1"/>
  <c r="F7" i="1"/>
  <c r="F8" i="1"/>
  <c r="F9" i="1"/>
  <c r="F10" i="1"/>
  <c r="F11" i="1"/>
  <c r="F12" i="1"/>
  <c r="F13" i="1"/>
  <c r="F14" i="1"/>
  <c r="F15" i="1"/>
  <c r="F16" i="1"/>
  <c r="F17" i="1"/>
  <c r="F18" i="1"/>
  <c r="F19" i="1"/>
  <c r="F20" i="1"/>
  <c r="F21" i="1"/>
  <c r="F22" i="1"/>
  <c r="F23" i="1"/>
  <c r="F24" i="1"/>
  <c r="F25" i="1"/>
  <c r="F26" i="1"/>
  <c r="F28" i="1"/>
  <c r="F5" i="1"/>
</calcChain>
</file>

<file path=xl/sharedStrings.xml><?xml version="1.0" encoding="utf-8"?>
<sst xmlns="http://schemas.openxmlformats.org/spreadsheetml/2006/main" count="56" uniqueCount="35">
  <si>
    <t>Ед.изм</t>
  </si>
  <si>
    <t>Цена</t>
  </si>
  <si>
    <t>Кол-во</t>
  </si>
  <si>
    <t>Сумма</t>
  </si>
  <si>
    <t>Приложение 1</t>
  </si>
  <si>
    <t>№ лотов</t>
  </si>
  <si>
    <t>Наименование товара</t>
  </si>
  <si>
    <t>«Набор реагентов для аллергологии и бумага для ЭКГ»</t>
  </si>
  <si>
    <t>Аллерген из растительной пыльцы 10000 PNU/мл, 5 мл.субстанция экстракт амброзия полыннолистная</t>
  </si>
  <si>
    <t>фл.</t>
  </si>
  <si>
    <t xml:space="preserve">Аллерген из растительной пыльцы 10000 PNU/мл, 5 мл. субстанция экстракт ежа сборная </t>
  </si>
  <si>
    <t>Аллерген из растительной пыльцы 10000 PNU/мл субстанция экстракт овсяница луговая</t>
  </si>
  <si>
    <t>Аллерген из растительной пыльцы 10000 PNU/мл, 5 мл. субстанция экстракт райграс пастбищный</t>
  </si>
  <si>
    <t>Аллерген из растительной пыльцы 10000 PNU/мл, 5 мл. субстанция экстракт тимофеевка луговая</t>
  </si>
  <si>
    <t>Аллерген из растительной пыльцы 10000 PNU/мл, 5 мл. субстанция экстракт береза повислая</t>
  </si>
  <si>
    <t>Аллерген из растительной пыльцы 10000 PNU/мл, 5 мл. субстанция экстракт клен ясенелистный</t>
  </si>
  <si>
    <t xml:space="preserve">Аллерген из растительной пыльцы  10000 PNU/мл, 5 мл. субстанция экстракт дуб черешчатый </t>
  </si>
  <si>
    <t>Аллерген из растительной пыльцы 10000 PNU/мл, 5 мл. субстанция экстракт кукуруза обыкновенная</t>
  </si>
  <si>
    <t>Аллерген из растительной пыльцы 10000 PNU/мл, 5 мл. субстанция экстракт полынь горькая</t>
  </si>
  <si>
    <t>Аллерген из растительной пыльцы 10000 PNU/мл, 5 мл. субстанция экстракт полынь обыкновенная</t>
  </si>
  <si>
    <t xml:space="preserve">Аллерген из растительной пыльцы 10000 PNU/мл, 5 мл. субстанция экстракт полынь однолетняя </t>
  </si>
  <si>
    <t>Аллерген из растительной пыльцы 10000 PNU/мл, 5 мл. субстанция экстракт полынь эстрагон</t>
  </si>
  <si>
    <t>Аллерген из растительной пыльцы 10000 PNU/мл, 5 мл. субстанция экстракт тополь черный</t>
  </si>
  <si>
    <t>Аллерген из растительной пыльцы 10000 PNU/мл, 5 мл. субстанция экстракт вяз мелколистный</t>
  </si>
  <si>
    <t>Аллерген из растительной пыльцы 10000 PNU/мл, 5 мл. субстанция экстракт ольха клейкая</t>
  </si>
  <si>
    <r>
      <t>Аллерген из</t>
    </r>
    <r>
      <rPr>
        <sz val="11"/>
        <color theme="1"/>
        <rFont val="Times New Roman"/>
        <family val="1"/>
        <charset val="204"/>
      </rPr>
      <t xml:space="preserve"> </t>
    </r>
    <r>
      <rPr>
        <sz val="11"/>
        <color rgb="FF000000"/>
        <rFont val="Times New Roman"/>
        <family val="1"/>
        <charset val="204"/>
      </rPr>
      <t>растительной пыльцы 10000 PNU/мл, 5 мл.субстанция экстракт лебеда татарская</t>
    </r>
  </si>
  <si>
    <r>
      <t>Аллерген из</t>
    </r>
    <r>
      <rPr>
        <sz val="11"/>
        <color theme="1"/>
        <rFont val="Times New Roman"/>
        <family val="1"/>
        <charset val="204"/>
      </rPr>
      <t xml:space="preserve"> </t>
    </r>
    <r>
      <rPr>
        <sz val="11"/>
        <color rgb="FF000000"/>
        <rFont val="Times New Roman"/>
        <family val="1"/>
        <charset val="204"/>
      </rPr>
      <t>растительной пыльцы 10000 PNU/мл, 5 мл. субстанция экстракт одуванчик лекарственный</t>
    </r>
  </si>
  <si>
    <r>
      <t>Аллерген из</t>
    </r>
    <r>
      <rPr>
        <sz val="11"/>
        <color theme="1"/>
        <rFont val="Times New Roman"/>
        <family val="1"/>
        <charset val="204"/>
      </rPr>
      <t xml:space="preserve"> </t>
    </r>
    <r>
      <rPr>
        <sz val="11"/>
        <color rgb="FF000000"/>
        <rFont val="Times New Roman"/>
        <family val="1"/>
        <charset val="204"/>
      </rPr>
      <t>растительной пыльцы 10000 PNU/мл, 5 мл. субстанция экстракт подсолнечник однолетний</t>
    </r>
  </si>
  <si>
    <r>
      <t>Аллерген из</t>
    </r>
    <r>
      <rPr>
        <sz val="11"/>
        <color theme="1"/>
        <rFont val="Times New Roman"/>
        <family val="1"/>
        <charset val="204"/>
      </rPr>
      <t xml:space="preserve"> </t>
    </r>
    <r>
      <rPr>
        <sz val="11"/>
        <color rgb="FF000000"/>
        <rFont val="Times New Roman"/>
        <family val="1"/>
        <charset val="204"/>
      </rPr>
      <t>растительной пыльцы 10000 PNU/мл, 5 мл. субстанция экстракт пырей ползучий</t>
    </r>
  </si>
  <si>
    <r>
      <t>Экстракт аллергена клещей домашней пыли 10000 PNU/мл, 5 мл. субстанция экстракт</t>
    </r>
    <r>
      <rPr>
        <sz val="11"/>
        <color theme="1"/>
        <rFont val="Times New Roman"/>
        <family val="1"/>
        <charset val="204"/>
      </rPr>
      <t xml:space="preserve"> </t>
    </r>
    <r>
      <rPr>
        <sz val="11"/>
        <color rgb="FF000000"/>
        <rFont val="Times New Roman"/>
        <family val="1"/>
        <charset val="204"/>
      </rPr>
      <t>Клещ дерматофагоидез pteronyssinus</t>
    </r>
  </si>
  <si>
    <r>
      <t>Экстракт аллергена клещей домашней пыли   10000 PNU/мл, 5 мл. субстанция экстракт</t>
    </r>
    <r>
      <rPr>
        <sz val="11"/>
        <color theme="1"/>
        <rFont val="Times New Roman"/>
        <family val="1"/>
        <charset val="204"/>
      </rPr>
      <t xml:space="preserve"> </t>
    </r>
    <r>
      <rPr>
        <sz val="11"/>
        <color rgb="FF000000"/>
        <rFont val="Times New Roman"/>
        <family val="1"/>
        <charset val="204"/>
      </rPr>
      <t>Клещ дерматофагоидез farinae</t>
    </r>
  </si>
  <si>
    <t>рулон</t>
  </si>
  <si>
    <t>Бумага (диаграммная) для регистрации ЭКГ 215мм*25мм*16мм</t>
  </si>
  <si>
    <t>набор</t>
  </si>
  <si>
    <t xml:space="preserve">"Аллерго-ИФА-специфический IgE"   Набор реагентов для количественного иммуноферментного определения аллерген-специфических IgE в сыворотке крови человека. Набор рассчитан на проведение не менее 96 определений. Адаптирован под анализатор "Alisei Q.S." для обеспечения достоверности клинических результатов. Диаметр флаконов реагентов подходит под гнезда стола прибора.
Время внесения калибровочных проб, контрольной сыворотки и исследуемых образцов не менее 15 мин. Время внесения аллергенов не менее 10 мин. Метод анализа - «capture»-вариант иммуноферментного анализа. Термостатируемое шейкирование  + 37°С для обеспечения точности результатов.
Диапазон определения концентраций не уже 0-100 МЕ/мл, чувств. не более 0,15 МЕ/мл.
Все реагенты жидкие, готовые к применению не требующие дополнительных разведений, кроме концентрата промывочного буфера.
Промывочный буфер при разведении не должен образовывать кристаллы.
Стоп-реагент - соляная кислота.
Калибраторы – 6 фл., объем не менее 0,5 мл в каждом (0; 0,5; 1; 5; 25; 100 МЕ/мл), аттестованные по Второму международному референсному препарату WHO на общий IgE 75/502.                                                                                                              Конъюгат моноклональных антител с биотином– 1фл., объем не менее 7 мл.
Конъюгат стрептавидина с пероксидазой хрена – 1фл., объем не менее 18 мл .          Промывочный буфер концентрированный 1 фл., объем не менее 14 мл, рабочий раствор храниться не менее 5 суток при комнатной температуре.                   Промывочный буфер при разведении не должен образовывать кристаллы.  Тетраметилбензидин готовый, однокомпонентный 2 фл., объем не менее 14 мл.    Контрольная сыворотка - 1фл., объем не менее 0,5 мл.
Стоп-реагент – 1 Н соляная кислота - 1фл., объем не менее 14 мл.
Срок годности набора не менее 18 месяцев.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</si>
</sst>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
  </numFmts>
  <fonts count="8" x14ac:knownFonts="1">
    <font>
      <sz val="11"/>
      <color theme="1"/>
      <name val="Calibri"/>
      <family val="2"/>
      <charset val="204"/>
      <scheme val="minor"/>
    </font>
    <font>
      <sz val="10"/>
      <name val="Arial Cyr"/>
      <charset val="204"/>
    </font>
    <font>
      <b/>
      <sz val="11"/>
      <color theme="1"/>
      <name val="Times New Roman"/>
      <family val="1"/>
      <charset val="204"/>
    </font>
    <font>
      <sz val="11"/>
      <color theme="1"/>
      <name val="Times New Roman"/>
      <family val="1"/>
      <charset val="204"/>
    </font>
    <font>
      <b/>
      <i/>
      <sz val="11"/>
      <color theme="1"/>
      <name val="Times New Roman"/>
      <family val="1"/>
      <charset val="204"/>
    </font>
    <font>
      <b/>
      <sz val="11"/>
      <name val="Times New Roman"/>
      <family val="1"/>
      <charset val="204"/>
    </font>
    <font>
      <sz val="11"/>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9">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Border="1" applyAlignment="1">
      <alignment horizontal="center" vertical="center"/>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xf>
    <xf numFmtId="164" fontId="5" fillId="2" borderId="1" xfId="0" applyNumberFormat="1" applyFont="1" applyFill="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2" fontId="2" fillId="0" borderId="0" xfId="0" applyNumberFormat="1" applyFont="1" applyAlignment="1">
      <alignment horizontal="center" vertical="center"/>
    </xf>
    <xf numFmtId="2" fontId="0" fillId="0" borderId="0" xfId="0" applyNumberFormat="1" applyFont="1" applyAlignment="1">
      <alignment horizontal="center" vertical="center"/>
    </xf>
    <xf numFmtId="2" fontId="5" fillId="2" borderId="1" xfId="0" applyNumberFormat="1" applyFont="1" applyFill="1" applyBorder="1" applyAlignment="1">
      <alignment horizontal="center" vertical="center"/>
    </xf>
    <xf numFmtId="2" fontId="7" fillId="0" borderId="1" xfId="0" applyNumberFormat="1" applyFont="1" applyBorder="1" applyAlignment="1">
      <alignment horizontal="center" vertical="center" wrapText="1"/>
    </xf>
    <xf numFmtId="2" fontId="6" fillId="2" borderId="1" xfId="0" applyNumberFormat="1" applyFont="1" applyFill="1" applyBorder="1" applyAlignment="1">
      <alignment horizontal="center" vertical="center"/>
    </xf>
    <xf numFmtId="4" fontId="2" fillId="0" borderId="0" xfId="0" applyNumberFormat="1" applyFont="1" applyAlignment="1">
      <alignment horizontal="center" vertical="center"/>
    </xf>
    <xf numFmtId="0" fontId="2" fillId="0" borderId="0" xfId="0" applyFont="1" applyAlignment="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abSelected="1" zoomScale="85" zoomScaleNormal="85" workbookViewId="0">
      <selection activeCell="B27" sqref="B27"/>
    </sheetView>
  </sheetViews>
  <sheetFormatPr defaultColWidth="9.109375" defaultRowHeight="14.4" x14ac:dyDescent="0.3"/>
  <cols>
    <col min="1" max="1" width="9.6640625" style="7" customWidth="1"/>
    <col min="2" max="2" width="73.109375" style="7" customWidth="1"/>
    <col min="3" max="3" width="10.109375" style="7" customWidth="1"/>
    <col min="4" max="4" width="12" style="7" customWidth="1"/>
    <col min="5" max="5" width="10.33203125" style="13" customWidth="1"/>
    <col min="6" max="6" width="18.77734375" style="13" customWidth="1"/>
    <col min="7" max="7" width="9.109375" style="1" customWidth="1"/>
    <col min="8" max="8" width="9.109375" style="1"/>
    <col min="9" max="9" width="11.33203125" style="1" customWidth="1"/>
    <col min="10" max="16384" width="9.109375" style="1"/>
  </cols>
  <sheetData>
    <row r="1" spans="1:6" x14ac:dyDescent="0.3">
      <c r="C1" s="18" t="s">
        <v>4</v>
      </c>
      <c r="D1" s="18"/>
      <c r="E1" s="18"/>
      <c r="F1" s="18"/>
    </row>
    <row r="2" spans="1:6" x14ac:dyDescent="0.3">
      <c r="C2" s="2"/>
      <c r="D2" s="2"/>
      <c r="E2" s="12"/>
      <c r="F2" s="12"/>
    </row>
    <row r="3" spans="1:6" ht="30.6" customHeight="1" x14ac:dyDescent="0.3">
      <c r="B3" s="3" t="s">
        <v>7</v>
      </c>
      <c r="C3" s="8"/>
      <c r="D3" s="8"/>
    </row>
    <row r="4" spans="1:6" x14ac:dyDescent="0.3">
      <c r="A4" s="4" t="s">
        <v>5</v>
      </c>
      <c r="B4" s="5" t="s">
        <v>6</v>
      </c>
      <c r="C4" s="5" t="s">
        <v>0</v>
      </c>
      <c r="D4" s="6" t="s">
        <v>1</v>
      </c>
      <c r="E4" s="14" t="s">
        <v>2</v>
      </c>
      <c r="F4" s="14" t="s">
        <v>3</v>
      </c>
    </row>
    <row r="5" spans="1:6" ht="27.6" customHeight="1" x14ac:dyDescent="0.3">
      <c r="A5" s="9">
        <v>1</v>
      </c>
      <c r="B5" s="10" t="s">
        <v>8</v>
      </c>
      <c r="C5" s="11" t="s">
        <v>9</v>
      </c>
      <c r="D5" s="11">
        <v>5</v>
      </c>
      <c r="E5" s="15">
        <v>17210</v>
      </c>
      <c r="F5" s="16">
        <f>D5*E5</f>
        <v>86050</v>
      </c>
    </row>
    <row r="6" spans="1:6" ht="27.6" x14ac:dyDescent="0.3">
      <c r="A6" s="9">
        <v>2</v>
      </c>
      <c r="B6" s="10" t="s">
        <v>25</v>
      </c>
      <c r="C6" s="11" t="s">
        <v>9</v>
      </c>
      <c r="D6" s="11">
        <v>5</v>
      </c>
      <c r="E6" s="15">
        <v>17210</v>
      </c>
      <c r="F6" s="16">
        <f t="shared" ref="F6:F28" si="0">D6*E6</f>
        <v>86050</v>
      </c>
    </row>
    <row r="7" spans="1:6" ht="27.6" x14ac:dyDescent="0.3">
      <c r="A7" s="9">
        <v>3</v>
      </c>
      <c r="B7" s="10" t="s">
        <v>26</v>
      </c>
      <c r="C7" s="11" t="s">
        <v>9</v>
      </c>
      <c r="D7" s="11">
        <v>5</v>
      </c>
      <c r="E7" s="15">
        <v>17210</v>
      </c>
      <c r="F7" s="16">
        <f t="shared" si="0"/>
        <v>86050</v>
      </c>
    </row>
    <row r="8" spans="1:6" ht="27.6" x14ac:dyDescent="0.3">
      <c r="A8" s="9">
        <v>4</v>
      </c>
      <c r="B8" s="10" t="s">
        <v>27</v>
      </c>
      <c r="C8" s="11" t="s">
        <v>9</v>
      </c>
      <c r="D8" s="11">
        <v>5</v>
      </c>
      <c r="E8" s="15">
        <v>17210</v>
      </c>
      <c r="F8" s="16">
        <f t="shared" si="0"/>
        <v>86050</v>
      </c>
    </row>
    <row r="9" spans="1:6" ht="27.6" x14ac:dyDescent="0.3">
      <c r="A9" s="9">
        <v>5</v>
      </c>
      <c r="B9" s="10" t="s">
        <v>10</v>
      </c>
      <c r="C9" s="11" t="s">
        <v>9</v>
      </c>
      <c r="D9" s="11">
        <v>5</v>
      </c>
      <c r="E9" s="15">
        <v>17210</v>
      </c>
      <c r="F9" s="16">
        <f t="shared" si="0"/>
        <v>86050</v>
      </c>
    </row>
    <row r="10" spans="1:6" ht="27.6" x14ac:dyDescent="0.3">
      <c r="A10" s="9">
        <v>6</v>
      </c>
      <c r="B10" s="10" t="s">
        <v>11</v>
      </c>
      <c r="C10" s="11" t="s">
        <v>9</v>
      </c>
      <c r="D10" s="11">
        <v>5</v>
      </c>
      <c r="E10" s="15">
        <v>17210</v>
      </c>
      <c r="F10" s="16">
        <f t="shared" si="0"/>
        <v>86050</v>
      </c>
    </row>
    <row r="11" spans="1:6" ht="27.6" x14ac:dyDescent="0.3">
      <c r="A11" s="9">
        <v>7</v>
      </c>
      <c r="B11" s="10" t="s">
        <v>12</v>
      </c>
      <c r="C11" s="11" t="s">
        <v>9</v>
      </c>
      <c r="D11" s="11">
        <v>5</v>
      </c>
      <c r="E11" s="15">
        <v>17210</v>
      </c>
      <c r="F11" s="16">
        <f t="shared" si="0"/>
        <v>86050</v>
      </c>
    </row>
    <row r="12" spans="1:6" ht="27.6" x14ac:dyDescent="0.3">
      <c r="A12" s="9">
        <v>8</v>
      </c>
      <c r="B12" s="10" t="s">
        <v>13</v>
      </c>
      <c r="C12" s="11" t="s">
        <v>9</v>
      </c>
      <c r="D12" s="11">
        <v>5</v>
      </c>
      <c r="E12" s="15">
        <v>17210</v>
      </c>
      <c r="F12" s="16">
        <f t="shared" si="0"/>
        <v>86050</v>
      </c>
    </row>
    <row r="13" spans="1:6" ht="27.6" x14ac:dyDescent="0.3">
      <c r="A13" s="9">
        <v>9</v>
      </c>
      <c r="B13" s="10" t="s">
        <v>14</v>
      </c>
      <c r="C13" s="11" t="s">
        <v>9</v>
      </c>
      <c r="D13" s="11">
        <v>5</v>
      </c>
      <c r="E13" s="15">
        <v>17210</v>
      </c>
      <c r="F13" s="16">
        <f t="shared" si="0"/>
        <v>86050</v>
      </c>
    </row>
    <row r="14" spans="1:6" ht="27.6" x14ac:dyDescent="0.3">
      <c r="A14" s="9">
        <v>10</v>
      </c>
      <c r="B14" s="10" t="s">
        <v>15</v>
      </c>
      <c r="C14" s="11" t="s">
        <v>9</v>
      </c>
      <c r="D14" s="11">
        <v>5</v>
      </c>
      <c r="E14" s="15">
        <v>17210</v>
      </c>
      <c r="F14" s="16">
        <f t="shared" si="0"/>
        <v>86050</v>
      </c>
    </row>
    <row r="15" spans="1:6" ht="27.6" x14ac:dyDescent="0.3">
      <c r="A15" s="9">
        <v>11</v>
      </c>
      <c r="B15" s="10" t="s">
        <v>16</v>
      </c>
      <c r="C15" s="11" t="s">
        <v>9</v>
      </c>
      <c r="D15" s="11">
        <v>5</v>
      </c>
      <c r="E15" s="15">
        <v>17210</v>
      </c>
      <c r="F15" s="16">
        <f t="shared" si="0"/>
        <v>86050</v>
      </c>
    </row>
    <row r="16" spans="1:6" ht="27.6" x14ac:dyDescent="0.3">
      <c r="A16" s="9">
        <v>12</v>
      </c>
      <c r="B16" s="10" t="s">
        <v>28</v>
      </c>
      <c r="C16" s="11" t="s">
        <v>9</v>
      </c>
      <c r="D16" s="11">
        <v>5</v>
      </c>
      <c r="E16" s="15">
        <v>17210</v>
      </c>
      <c r="F16" s="16">
        <f t="shared" si="0"/>
        <v>86050</v>
      </c>
    </row>
    <row r="17" spans="1:6" ht="27.6" x14ac:dyDescent="0.3">
      <c r="A17" s="9">
        <v>13</v>
      </c>
      <c r="B17" s="10" t="s">
        <v>17</v>
      </c>
      <c r="C17" s="11" t="s">
        <v>9</v>
      </c>
      <c r="D17" s="11">
        <v>5</v>
      </c>
      <c r="E17" s="15">
        <v>17210</v>
      </c>
      <c r="F17" s="16">
        <f t="shared" si="0"/>
        <v>86050</v>
      </c>
    </row>
    <row r="18" spans="1:6" ht="27.6" x14ac:dyDescent="0.3">
      <c r="A18" s="9">
        <v>14</v>
      </c>
      <c r="B18" s="10" t="s">
        <v>18</v>
      </c>
      <c r="C18" s="11" t="s">
        <v>9</v>
      </c>
      <c r="D18" s="11">
        <v>5</v>
      </c>
      <c r="E18" s="15">
        <v>17210</v>
      </c>
      <c r="F18" s="16">
        <f t="shared" si="0"/>
        <v>86050</v>
      </c>
    </row>
    <row r="19" spans="1:6" ht="27.6" x14ac:dyDescent="0.3">
      <c r="A19" s="9">
        <v>15</v>
      </c>
      <c r="B19" s="10" t="s">
        <v>19</v>
      </c>
      <c r="C19" s="11" t="s">
        <v>9</v>
      </c>
      <c r="D19" s="11">
        <v>5</v>
      </c>
      <c r="E19" s="15">
        <v>17210</v>
      </c>
      <c r="F19" s="16">
        <f t="shared" si="0"/>
        <v>86050</v>
      </c>
    </row>
    <row r="20" spans="1:6" ht="27.6" x14ac:dyDescent="0.3">
      <c r="A20" s="9">
        <v>16</v>
      </c>
      <c r="B20" s="10" t="s">
        <v>20</v>
      </c>
      <c r="C20" s="11" t="s">
        <v>9</v>
      </c>
      <c r="D20" s="11">
        <v>5</v>
      </c>
      <c r="E20" s="15">
        <v>17210</v>
      </c>
      <c r="F20" s="16">
        <f t="shared" si="0"/>
        <v>86050</v>
      </c>
    </row>
    <row r="21" spans="1:6" ht="27.6" x14ac:dyDescent="0.3">
      <c r="A21" s="9">
        <v>17</v>
      </c>
      <c r="B21" s="10" t="s">
        <v>21</v>
      </c>
      <c r="C21" s="11" t="s">
        <v>9</v>
      </c>
      <c r="D21" s="11">
        <v>5</v>
      </c>
      <c r="E21" s="15">
        <v>17210</v>
      </c>
      <c r="F21" s="16">
        <f t="shared" si="0"/>
        <v>86050</v>
      </c>
    </row>
    <row r="22" spans="1:6" ht="27.6" x14ac:dyDescent="0.3">
      <c r="A22" s="9">
        <v>18</v>
      </c>
      <c r="B22" s="10" t="s">
        <v>22</v>
      </c>
      <c r="C22" s="11" t="s">
        <v>9</v>
      </c>
      <c r="D22" s="11">
        <v>5</v>
      </c>
      <c r="E22" s="15">
        <v>17210</v>
      </c>
      <c r="F22" s="16">
        <f t="shared" si="0"/>
        <v>86050</v>
      </c>
    </row>
    <row r="23" spans="1:6" ht="27.6" x14ac:dyDescent="0.3">
      <c r="A23" s="9">
        <v>19</v>
      </c>
      <c r="B23" s="10" t="s">
        <v>23</v>
      </c>
      <c r="C23" s="11" t="s">
        <v>9</v>
      </c>
      <c r="D23" s="11">
        <v>5</v>
      </c>
      <c r="E23" s="15">
        <v>17210</v>
      </c>
      <c r="F23" s="16">
        <f t="shared" si="0"/>
        <v>86050</v>
      </c>
    </row>
    <row r="24" spans="1:6" ht="27.6" x14ac:dyDescent="0.3">
      <c r="A24" s="9">
        <v>20</v>
      </c>
      <c r="B24" s="10" t="s">
        <v>24</v>
      </c>
      <c r="C24" s="11" t="s">
        <v>9</v>
      </c>
      <c r="D24" s="11">
        <v>5</v>
      </c>
      <c r="E24" s="15">
        <v>17210</v>
      </c>
      <c r="F24" s="16">
        <f t="shared" si="0"/>
        <v>86050</v>
      </c>
    </row>
    <row r="25" spans="1:6" ht="27.6" x14ac:dyDescent="0.3">
      <c r="A25" s="9">
        <v>21</v>
      </c>
      <c r="B25" s="10" t="s">
        <v>29</v>
      </c>
      <c r="C25" s="11" t="s">
        <v>9</v>
      </c>
      <c r="D25" s="11">
        <v>5</v>
      </c>
      <c r="E25" s="15">
        <v>17210</v>
      </c>
      <c r="F25" s="16">
        <f t="shared" si="0"/>
        <v>86050</v>
      </c>
    </row>
    <row r="26" spans="1:6" ht="27.6" x14ac:dyDescent="0.3">
      <c r="A26" s="9">
        <v>22</v>
      </c>
      <c r="B26" s="10" t="s">
        <v>30</v>
      </c>
      <c r="C26" s="11" t="s">
        <v>9</v>
      </c>
      <c r="D26" s="11">
        <v>5</v>
      </c>
      <c r="E26" s="15">
        <v>17210</v>
      </c>
      <c r="F26" s="16">
        <f t="shared" si="0"/>
        <v>86050</v>
      </c>
    </row>
    <row r="27" spans="1:6" ht="408.6" customHeight="1" x14ac:dyDescent="0.3">
      <c r="A27" s="9">
        <v>23</v>
      </c>
      <c r="B27" s="10" t="s">
        <v>34</v>
      </c>
      <c r="C27" s="11" t="s">
        <v>33</v>
      </c>
      <c r="D27" s="11">
        <v>70</v>
      </c>
      <c r="E27" s="15">
        <v>53710</v>
      </c>
      <c r="F27" s="16">
        <f t="shared" si="0"/>
        <v>3759700</v>
      </c>
    </row>
    <row r="28" spans="1:6" ht="21" customHeight="1" x14ac:dyDescent="0.3">
      <c r="A28" s="9">
        <v>24</v>
      </c>
      <c r="B28" s="10" t="s">
        <v>32</v>
      </c>
      <c r="C28" s="11" t="s">
        <v>31</v>
      </c>
      <c r="D28" s="11">
        <v>60</v>
      </c>
      <c r="E28" s="15">
        <v>1800</v>
      </c>
      <c r="F28" s="16">
        <f t="shared" si="0"/>
        <v>108000</v>
      </c>
    </row>
    <row r="29" spans="1:6" x14ac:dyDescent="0.3">
      <c r="F29" s="17">
        <f>SUM(F5:F28)</f>
        <v>5760800</v>
      </c>
    </row>
  </sheetData>
  <mergeCells count="1">
    <mergeCell ref="C1:F1"/>
  </mergeCells>
  <pageMargins left="0.31496062992125984" right="0.31496062992125984" top="0.35433070866141736" bottom="0.35433070866141736" header="0.31496062992125984" footer="0.31496062992125984"/>
  <pageSetup paperSize="9" scale="65"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Zav-Gos-Zakup</cp:lastModifiedBy>
  <cp:lastPrinted>2022-02-01T10:52:07Z</cp:lastPrinted>
  <dcterms:created xsi:type="dcterms:W3CDTF">2022-01-27T02:55:57Z</dcterms:created>
  <dcterms:modified xsi:type="dcterms:W3CDTF">2022-09-26T09:15:20Z</dcterms:modified>
</cp:coreProperties>
</file>