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10848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Лист1!$A$3:$G$38</definedName>
  </definedNames>
  <calcPr calcId="145621"/>
</workbook>
</file>

<file path=xl/calcChain.xml><?xml version="1.0" encoding="utf-8"?>
<calcChain xmlns="http://schemas.openxmlformats.org/spreadsheetml/2006/main">
  <c r="G36" i="1" l="1"/>
  <c r="G35" i="1"/>
  <c r="G18" i="1" l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G33" i="1"/>
  <c r="G34" i="1"/>
  <c r="G37" i="1"/>
  <c r="G17" i="1"/>
  <c r="F22" i="1"/>
  <c r="G22" i="1" s="1"/>
  <c r="G38" i="1" l="1"/>
</calcChain>
</file>

<file path=xl/sharedStrings.xml><?xml version="1.0" encoding="utf-8"?>
<sst xmlns="http://schemas.openxmlformats.org/spreadsheetml/2006/main" count="113" uniqueCount="82">
  <si>
    <t xml:space="preserve">Желатитн 10% </t>
  </si>
  <si>
    <t>Желатитн 10%</t>
  </si>
  <si>
    <t>5мл-10фл.</t>
  </si>
  <si>
    <t>Стандартные .эритроциты А, В, D+, D-</t>
  </si>
  <si>
    <t>Наконечники 200,0 мкл Универсальные с фильтром для дозаторов (1000 шт)</t>
  </si>
  <si>
    <t xml:space="preserve">Наконечники с фильтром 0-200 мкл, свободные от ДНК и РНК и пирогенов, стерильные (уп=1000шт)  </t>
  </si>
  <si>
    <t>уп</t>
  </si>
  <si>
    <t>Наконечники универсальные для дозаторов с фильтром объемом 100 мкр (1000 шт)</t>
  </si>
  <si>
    <t xml:space="preserve">Наконечники с фильтром 100 мкл , стерильные, свободные от ДНК/РНК (уп=1000шт) </t>
  </si>
  <si>
    <t>уп.</t>
  </si>
  <si>
    <t>Наконечники универсальные для дозаторов с фильтром объемом 1000,0 мкр (1000 шт)</t>
  </si>
  <si>
    <t xml:space="preserve">Наконечники с фильтром 1000мкл, свободные от ДНК/РНК (уп=1000шт) (стерильные) </t>
  </si>
  <si>
    <t>Набор -РТЦ(раствор для окраски ретикулоц)</t>
  </si>
  <si>
    <t>Раствор «ГЕМСТАНДАРТ-РТЦ», далее по тексту - раствор, предназначен для применения в качестве красителя ретикулоцитов суправитальным пробирочным методом.Раствор представляет собой раствор сухого красителя бриллиантовый крезиловый синий — 1 флакон (50 мл).</t>
  </si>
  <si>
    <t>наб</t>
  </si>
  <si>
    <t>Луис тест</t>
  </si>
  <si>
    <t>Набор реагентов «ЛЮИС-ТЕСТ» для определения ассоциированных с сифилисом реагиновых антител, предназначен для определения ассоциированных с сифилисом реагиновых антител в образцах сыворотки (плазмы) крови и ликвора человека и должен использоваться в клинико-диагностических лабораториях специально обученным персоналом,500 определении</t>
  </si>
  <si>
    <t>Диагностикум бруцеллезный антигенный жидкий для реакции аглютинации</t>
  </si>
  <si>
    <t>Диагностикум бруцеллезный антигенный жидкий для реакции агглютинации (РА)</t>
  </si>
  <si>
    <t>Наконечники 50-1000мкл, cиние(1 уп-500шт) германия</t>
  </si>
  <si>
    <t>Наконечники 50-1000мкл, синие для пипеток Eppendorf, Gilson, Brand, Socorex, Thermo Fisher Scientific (Германия) (уп=500шт)</t>
  </si>
  <si>
    <t>Наконечники д\ дозаторов 5-200мкл желтые  эппендорф. италия (1уп=500шт)</t>
  </si>
  <si>
    <t>Наконечники 5-200мкл, желтые тип Gilson (Италия) (уп=1000шт)</t>
  </si>
  <si>
    <t>Наконечники  0-300мкл, бесцветные(1 уп-1000шт) польша</t>
  </si>
  <si>
    <t>Наконечники 0-300мкл, бесцветные для пипеток Eppendorf, Gilson, Brand, Socorex, Thermo Fisher Scientific (Польша) (уп=1000шт</t>
  </si>
  <si>
    <t xml:space="preserve">Лампа для Фотоколориметра </t>
  </si>
  <si>
    <t>Лампа для микроскова Аxsiostar</t>
  </si>
  <si>
    <t>шт</t>
  </si>
  <si>
    <t>Масло иммерсионное терпеновое (100мл\фл)</t>
  </si>
  <si>
    <t>фл.</t>
  </si>
  <si>
    <t xml:space="preserve">Амоксициллин </t>
  </si>
  <si>
    <t xml:space="preserve">таблетки, покрытые пле- ночной оболочкой 500 мг
</t>
  </si>
  <si>
    <t>капсула</t>
  </si>
  <si>
    <t>Мометазон</t>
  </si>
  <si>
    <t>мазь 30 г</t>
  </si>
  <si>
    <t>тюбик</t>
  </si>
  <si>
    <t>Оксолин</t>
  </si>
  <si>
    <t>мазь назальная 0,25%, 10 г</t>
  </si>
  <si>
    <t>фл</t>
  </si>
  <si>
    <t>Нитроглицерин</t>
  </si>
  <si>
    <t>таблетки подъязычные 0,5 мг №40</t>
  </si>
  <si>
    <t>таблетка</t>
  </si>
  <si>
    <t xml:space="preserve">Нифедипин </t>
  </si>
  <si>
    <t>таблетки, покрытые обо- лочкой, 20 мг №50</t>
  </si>
  <si>
    <t>таблетки, покрытые обо- лочкой, 10 мг №50</t>
  </si>
  <si>
    <t>Фенотерола гидробромид + Ипратропия гидробромид</t>
  </si>
  <si>
    <t>аэрозоль для ингаляций дозированный 10 мл</t>
  </si>
  <si>
    <t>Бумага ЭКГ 210 Х295Х 339</t>
  </si>
  <si>
    <t>Бумага ЭКГ 210 Х295 Х 339</t>
  </si>
  <si>
    <t>рулон</t>
  </si>
  <si>
    <t xml:space="preserve">Воздушные фильтры для небулайзеров </t>
  </si>
  <si>
    <t xml:space="preserve">Воздушные фильтры для небулайзеров компрессорных OMRON Comn Air 3 </t>
  </si>
  <si>
    <t xml:space="preserve">Игла с катетером двухсторонняя, с Люер - адаптером  </t>
  </si>
  <si>
    <t xml:space="preserve">Пузырь для льда </t>
  </si>
  <si>
    <t>пузырь для льда</t>
  </si>
  <si>
    <t>Санатор для трахеи и ротовой полости, раз 16</t>
  </si>
  <si>
    <t>шт.</t>
  </si>
  <si>
    <t>Санатор для трахеи и ротовой полости, раз 18</t>
  </si>
  <si>
    <t>Экспресс -тест для ВИЧ-инфекции. Тест - система для подтверждения наличия антител к ВИЧ-1 и ВИЧ-2</t>
  </si>
  <si>
    <t>упаковка</t>
  </si>
  <si>
    <t>Игла однораз.для введения инсулина 0,27мм-8мм</t>
  </si>
  <si>
    <t>Манжета для системы монитронинга кровяного давления BTL - ABPM Holter размеры  менее 24см</t>
  </si>
  <si>
    <t xml:space="preserve">Манжета для системы монитронинга кровяного давления BTL - ABPM Holter </t>
  </si>
  <si>
    <t>Манжета для системы монитронинга кровяного давления BTL - ABPM Holter размеры 24-31см</t>
  </si>
  <si>
    <t>Микропробирки Eppendorf  для ПЦР 1,5 мл (Германия) №500</t>
  </si>
  <si>
    <t>Наконечники для дозатора 50-200 мкл.</t>
  </si>
  <si>
    <t>№</t>
  </si>
  <si>
    <t xml:space="preserve">Наименование </t>
  </si>
  <si>
    <t>Тех спец</t>
  </si>
  <si>
    <t>ед.изм</t>
  </si>
  <si>
    <t xml:space="preserve">кол-во </t>
  </si>
  <si>
    <t xml:space="preserve">цена за ед  </t>
  </si>
  <si>
    <t xml:space="preserve">Сумма </t>
  </si>
  <si>
    <t xml:space="preserve">ЭКГ Бумага Сardio-7 </t>
  </si>
  <si>
    <t xml:space="preserve">Выполнен в форме цилиндра, 
длина 11 см, диаметр 2,5 см.
Крепление состоит из пластика в виде стрелки, с двумя отверстиями для считывания результата. Размер пластикового крепления 2х0,8 см.
- Точное расстояние между линиями сетки
- Аккуратный срез
- Устойчивое изображение до 25 лет
Изделие должно представлять собой термочувствительную бумажную ленту для графопостроителей, на которой при выполнении ЭКГ отражаются фазы сердечного цикла в международных единицах измерения. Площадь каждого квадрата нанесенной сетки должен составлять 1 мм на 1 мм. Каждая пятая горизонтальная/вертикальная линия должна иметь большую толщину и делить документ на квадрат площадью 5 мм на 5 мм. Данный тип бумаги используется на аппаратах для построения ЭКГ.
Упаковка:
Первичная упаковка: термоусадочная пленка типа BOF
Вторичная упаковка: коробка из гофрированного картона
Бумага для ЭКГ должна быть поставлена в рулонах.
Меры предосторожности
Использование бумаги для электрокардиографов  исключает
какую-либо вероятность нежелательных и серьезных последствий (смерть, травма
или серьезные побочные эффекты) для пациента/пользователя при нормальных
условиях применения, принятие каких-либо мер предосторожности не требуется.
Бумага для медицинских графопостроителей не должна содержать каких-либо опасных веществ и механических подвижных частей.
Размеры: 215мм*25м*16мм.
Данное изделие относится к классу 1 в соответствии с классификацией Директивы
ЕС об изделиях для медицинского применения 93/42 / EEC и 2007/47/EC, Правило 1
</t>
  </si>
  <si>
    <t xml:space="preserve">Одноразовые бумажные мундштуки для спирометрического датчика Bionet
Выполнен в форме цилиндра, 
длина 11 см, диаметр 2,5 см.
Крепление состоит из пластика в виде стрелки, с двумя отверстиями для считывания результата. Размер пластикового крепления 2х0,8 см.
</t>
  </si>
  <si>
    <t>игла одноразовая стерильная размер 23, тип полубабочка №50</t>
  </si>
  <si>
    <t>ТОО Ордамед Алматы</t>
  </si>
  <si>
    <t>ТОО Милиор LTD</t>
  </si>
  <si>
    <t>ТОО Дельрус РК</t>
  </si>
  <si>
    <t>ИП KAD Trade</t>
  </si>
  <si>
    <t xml:space="preserve">одноразовый мундштук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</si>
</sst>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;[Red]#,##0.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7" fillId="2" borderId="0" xfId="0" applyFont="1" applyFill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2" applyFont="1" applyFill="1" applyBorder="1" applyAlignment="1">
      <alignment vertical="center" wrapText="1"/>
    </xf>
    <xf numFmtId="0" fontId="2" fillId="2" borderId="1" xfId="2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vertical="center" wrapText="1"/>
    </xf>
    <xf numFmtId="0" fontId="3" fillId="2" borderId="1" xfId="2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43" fontId="0" fillId="0" borderId="0" xfId="0" applyNumberFormat="1"/>
    <xf numFmtId="0" fontId="7" fillId="2" borderId="1" xfId="0" applyFont="1" applyFill="1" applyBorder="1"/>
    <xf numFmtId="164" fontId="3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left" vertical="top" wrapText="1"/>
    </xf>
    <xf numFmtId="43" fontId="2" fillId="4" borderId="1" xfId="1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left" vertical="center" wrapText="1"/>
    </xf>
    <xf numFmtId="0" fontId="7" fillId="4" borderId="1" xfId="0" applyFont="1" applyFill="1" applyBorder="1"/>
    <xf numFmtId="0" fontId="7" fillId="4" borderId="0" xfId="0" applyFont="1" applyFill="1"/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/>
    </xf>
    <xf numFmtId="43" fontId="2" fillId="4" borderId="1" xfId="1" applyFont="1" applyFill="1" applyBorder="1" applyAlignment="1">
      <alignment horizontal="right" vertical="top"/>
    </xf>
    <xf numFmtId="4" fontId="2" fillId="4" borderId="1" xfId="0" applyNumberFormat="1" applyFont="1" applyFill="1" applyBorder="1" applyAlignment="1">
      <alignment horizontal="center" vertical="top" wrapText="1"/>
    </xf>
    <xf numFmtId="43" fontId="2" fillId="4" borderId="0" xfId="1" applyFont="1" applyFill="1" applyAlignment="1">
      <alignment horizontal="right" vertical="top"/>
    </xf>
    <xf numFmtId="43" fontId="7" fillId="4" borderId="0" xfId="1" applyFont="1" applyFill="1"/>
    <xf numFmtId="0" fontId="2" fillId="4" borderId="1" xfId="2" applyFont="1" applyFill="1" applyBorder="1" applyAlignment="1">
      <alignment vertical="center" wrapText="1"/>
    </xf>
    <xf numFmtId="0" fontId="2" fillId="4" borderId="1" xfId="2" applyFont="1" applyFill="1" applyBorder="1" applyAlignment="1">
      <alignment vertical="top" wrapText="1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8"/>
  <sheetViews>
    <sheetView tabSelected="1" topLeftCell="A34" zoomScale="90" zoomScaleNormal="90" workbookViewId="0">
      <selection activeCell="B36" sqref="B36"/>
    </sheetView>
  </sheetViews>
  <sheetFormatPr defaultRowHeight="14.4" x14ac:dyDescent="0.3"/>
  <cols>
    <col min="2" max="2" width="54.33203125" style="5" customWidth="1"/>
    <col min="3" max="3" width="62.21875" style="5" customWidth="1"/>
    <col min="6" max="6" width="14.6640625" customWidth="1"/>
    <col min="7" max="7" width="20.44140625" customWidth="1"/>
    <col min="8" max="8" width="12.21875" customWidth="1"/>
  </cols>
  <sheetData>
    <row r="3" spans="1:11" ht="39.6" x14ac:dyDescent="0.3">
      <c r="A3" s="1" t="s">
        <v>66</v>
      </c>
      <c r="B3" s="4" t="s">
        <v>67</v>
      </c>
      <c r="C3" s="2" t="s">
        <v>68</v>
      </c>
      <c r="D3" s="2" t="s">
        <v>69</v>
      </c>
      <c r="E3" s="2" t="s">
        <v>70</v>
      </c>
      <c r="F3" s="3" t="s">
        <v>71</v>
      </c>
      <c r="G3" s="3" t="s">
        <v>72</v>
      </c>
      <c r="H3" s="2" t="s">
        <v>77</v>
      </c>
      <c r="I3" s="2" t="s">
        <v>78</v>
      </c>
      <c r="J3" s="2" t="s">
        <v>79</v>
      </c>
      <c r="K3" s="2" t="s">
        <v>80</v>
      </c>
    </row>
    <row r="4" spans="1:11" s="30" customFormat="1" x14ac:dyDescent="0.3">
      <c r="A4" s="24">
        <v>1</v>
      </c>
      <c r="B4" s="25" t="s">
        <v>0</v>
      </c>
      <c r="C4" s="26" t="s">
        <v>1</v>
      </c>
      <c r="D4" s="24" t="s">
        <v>2</v>
      </c>
      <c r="E4" s="24">
        <v>1</v>
      </c>
      <c r="F4" s="27">
        <v>19800</v>
      </c>
      <c r="G4" s="28">
        <v>19800</v>
      </c>
      <c r="H4" s="29"/>
      <c r="I4" s="29"/>
      <c r="J4" s="29"/>
      <c r="K4" s="29"/>
    </row>
    <row r="5" spans="1:11" s="30" customFormat="1" x14ac:dyDescent="0.3">
      <c r="A5" s="24">
        <v>2</v>
      </c>
      <c r="B5" s="25" t="s">
        <v>3</v>
      </c>
      <c r="C5" s="26" t="s">
        <v>3</v>
      </c>
      <c r="D5" s="24" t="s">
        <v>2</v>
      </c>
      <c r="E5" s="24">
        <v>2</v>
      </c>
      <c r="F5" s="27">
        <v>37000</v>
      </c>
      <c r="G5" s="28">
        <v>74000</v>
      </c>
      <c r="H5" s="29"/>
      <c r="I5" s="29"/>
      <c r="J5" s="29"/>
      <c r="K5" s="29"/>
    </row>
    <row r="6" spans="1:11" s="30" customFormat="1" ht="26.4" x14ac:dyDescent="0.3">
      <c r="A6" s="24">
        <v>3</v>
      </c>
      <c r="B6" s="25" t="s">
        <v>4</v>
      </c>
      <c r="C6" s="31" t="s">
        <v>5</v>
      </c>
      <c r="D6" s="24" t="s">
        <v>6</v>
      </c>
      <c r="E6" s="24">
        <v>6</v>
      </c>
      <c r="F6" s="27">
        <v>8639</v>
      </c>
      <c r="G6" s="28">
        <v>51834</v>
      </c>
      <c r="H6" s="29"/>
      <c r="I6" s="29"/>
      <c r="J6" s="29"/>
      <c r="K6" s="29"/>
    </row>
    <row r="7" spans="1:11" s="30" customFormat="1" ht="26.4" x14ac:dyDescent="0.3">
      <c r="A7" s="24">
        <v>4</v>
      </c>
      <c r="B7" s="25" t="s">
        <v>7</v>
      </c>
      <c r="C7" s="31" t="s">
        <v>8</v>
      </c>
      <c r="D7" s="24" t="s">
        <v>9</v>
      </c>
      <c r="E7" s="24">
        <v>2</v>
      </c>
      <c r="F7" s="27">
        <v>4053</v>
      </c>
      <c r="G7" s="28">
        <v>8106</v>
      </c>
      <c r="H7" s="29"/>
      <c r="I7" s="29"/>
      <c r="J7" s="29"/>
      <c r="K7" s="29"/>
    </row>
    <row r="8" spans="1:11" s="30" customFormat="1" ht="26.4" x14ac:dyDescent="0.3">
      <c r="A8" s="24">
        <v>5</v>
      </c>
      <c r="B8" s="25" t="s">
        <v>10</v>
      </c>
      <c r="C8" s="31" t="s">
        <v>11</v>
      </c>
      <c r="D8" s="24" t="s">
        <v>9</v>
      </c>
      <c r="E8" s="24">
        <v>6</v>
      </c>
      <c r="F8" s="27">
        <v>10585</v>
      </c>
      <c r="G8" s="28">
        <v>63510</v>
      </c>
      <c r="H8" s="29"/>
      <c r="I8" s="29"/>
      <c r="J8" s="29"/>
      <c r="K8" s="29"/>
    </row>
    <row r="9" spans="1:11" s="30" customFormat="1" ht="67.8" customHeight="1" x14ac:dyDescent="0.3">
      <c r="A9" s="24">
        <v>6</v>
      </c>
      <c r="B9" s="25" t="s">
        <v>12</v>
      </c>
      <c r="C9" s="31" t="s">
        <v>13</v>
      </c>
      <c r="D9" s="24" t="s">
        <v>14</v>
      </c>
      <c r="E9" s="24">
        <v>2</v>
      </c>
      <c r="F9" s="27">
        <v>3000</v>
      </c>
      <c r="G9" s="28">
        <v>6000</v>
      </c>
      <c r="H9" s="29"/>
      <c r="I9" s="29"/>
      <c r="J9" s="29"/>
      <c r="K9" s="29"/>
    </row>
    <row r="10" spans="1:11" s="30" customFormat="1" ht="79.2" x14ac:dyDescent="0.3">
      <c r="A10" s="24">
        <v>7</v>
      </c>
      <c r="B10" s="25" t="s">
        <v>15</v>
      </c>
      <c r="C10" s="31" t="s">
        <v>16</v>
      </c>
      <c r="D10" s="24" t="s">
        <v>6</v>
      </c>
      <c r="E10" s="24">
        <v>1</v>
      </c>
      <c r="F10" s="27">
        <v>22500</v>
      </c>
      <c r="G10" s="28">
        <v>22500</v>
      </c>
      <c r="H10" s="29"/>
      <c r="I10" s="29"/>
      <c r="J10" s="29"/>
      <c r="K10" s="29"/>
    </row>
    <row r="11" spans="1:11" s="30" customFormat="1" ht="26.4" x14ac:dyDescent="0.3">
      <c r="A11" s="24">
        <v>8</v>
      </c>
      <c r="B11" s="25" t="s">
        <v>17</v>
      </c>
      <c r="C11" s="31" t="s">
        <v>18</v>
      </c>
      <c r="D11" s="24" t="s">
        <v>14</v>
      </c>
      <c r="E11" s="24">
        <v>1</v>
      </c>
      <c r="F11" s="27">
        <v>20400</v>
      </c>
      <c r="G11" s="28">
        <v>20400</v>
      </c>
      <c r="H11" s="29"/>
      <c r="I11" s="29"/>
      <c r="J11" s="29"/>
      <c r="K11" s="29"/>
    </row>
    <row r="12" spans="1:11" s="30" customFormat="1" ht="26.4" x14ac:dyDescent="0.3">
      <c r="A12" s="24">
        <v>9</v>
      </c>
      <c r="B12" s="25" t="s">
        <v>19</v>
      </c>
      <c r="C12" s="31" t="s">
        <v>20</v>
      </c>
      <c r="D12" s="24" t="s">
        <v>9</v>
      </c>
      <c r="E12" s="24">
        <v>20</v>
      </c>
      <c r="F12" s="27">
        <v>4210</v>
      </c>
      <c r="G12" s="28">
        <v>84200</v>
      </c>
      <c r="H12" s="29"/>
      <c r="I12" s="29"/>
      <c r="J12" s="29"/>
      <c r="K12" s="29"/>
    </row>
    <row r="13" spans="1:11" s="30" customFormat="1" ht="26.4" x14ac:dyDescent="0.3">
      <c r="A13" s="24">
        <v>10</v>
      </c>
      <c r="B13" s="25" t="s">
        <v>21</v>
      </c>
      <c r="C13" s="31" t="s">
        <v>22</v>
      </c>
      <c r="D13" s="24" t="s">
        <v>6</v>
      </c>
      <c r="E13" s="24">
        <v>20</v>
      </c>
      <c r="F13" s="27">
        <v>2800</v>
      </c>
      <c r="G13" s="28">
        <v>56000</v>
      </c>
      <c r="H13" s="29"/>
      <c r="I13" s="29"/>
      <c r="J13" s="29"/>
      <c r="K13" s="29"/>
    </row>
    <row r="14" spans="1:11" s="30" customFormat="1" ht="26.4" x14ac:dyDescent="0.3">
      <c r="A14" s="24">
        <v>11</v>
      </c>
      <c r="B14" s="25" t="s">
        <v>23</v>
      </c>
      <c r="C14" s="31" t="s">
        <v>24</v>
      </c>
      <c r="D14" s="24" t="s">
        <v>6</v>
      </c>
      <c r="E14" s="24">
        <v>10</v>
      </c>
      <c r="F14" s="27">
        <v>6810</v>
      </c>
      <c r="G14" s="28">
        <v>68100</v>
      </c>
      <c r="H14" s="29"/>
      <c r="I14" s="29"/>
      <c r="J14" s="29"/>
      <c r="K14" s="29"/>
    </row>
    <row r="15" spans="1:11" s="30" customFormat="1" x14ac:dyDescent="0.3">
      <c r="A15" s="24">
        <v>12</v>
      </c>
      <c r="B15" s="25" t="s">
        <v>25</v>
      </c>
      <c r="C15" s="26" t="s">
        <v>26</v>
      </c>
      <c r="D15" s="24" t="s">
        <v>27</v>
      </c>
      <c r="E15" s="24">
        <v>3</v>
      </c>
      <c r="F15" s="27">
        <v>8450</v>
      </c>
      <c r="G15" s="28">
        <v>25350</v>
      </c>
      <c r="H15" s="29"/>
      <c r="I15" s="29"/>
      <c r="J15" s="29"/>
      <c r="K15" s="29"/>
    </row>
    <row r="16" spans="1:11" s="30" customFormat="1" x14ac:dyDescent="0.3">
      <c r="A16" s="24">
        <v>13</v>
      </c>
      <c r="B16" s="25" t="s">
        <v>28</v>
      </c>
      <c r="C16" s="26" t="s">
        <v>28</v>
      </c>
      <c r="D16" s="24" t="s">
        <v>29</v>
      </c>
      <c r="E16" s="24">
        <v>10</v>
      </c>
      <c r="F16" s="27">
        <v>2300</v>
      </c>
      <c r="G16" s="28">
        <v>23000</v>
      </c>
      <c r="H16" s="29"/>
      <c r="I16" s="29"/>
      <c r="J16" s="29"/>
      <c r="K16" s="29"/>
    </row>
    <row r="17" spans="1:11" s="30" customFormat="1" ht="12" customHeight="1" x14ac:dyDescent="0.3">
      <c r="A17" s="24">
        <v>14</v>
      </c>
      <c r="B17" s="32" t="s">
        <v>30</v>
      </c>
      <c r="C17" s="31" t="s">
        <v>31</v>
      </c>
      <c r="D17" s="33" t="s">
        <v>32</v>
      </c>
      <c r="E17" s="33">
        <v>500</v>
      </c>
      <c r="F17" s="34">
        <v>60.35</v>
      </c>
      <c r="G17" s="35">
        <f>E17*F17</f>
        <v>30175</v>
      </c>
      <c r="H17" s="29"/>
      <c r="I17" s="29"/>
      <c r="J17" s="29"/>
      <c r="K17" s="29"/>
    </row>
    <row r="18" spans="1:11" s="30" customFormat="1" x14ac:dyDescent="0.3">
      <c r="A18" s="24">
        <v>15</v>
      </c>
      <c r="B18" s="32" t="s">
        <v>33</v>
      </c>
      <c r="C18" s="31" t="s">
        <v>34</v>
      </c>
      <c r="D18" s="33" t="s">
        <v>35</v>
      </c>
      <c r="E18" s="33">
        <v>5</v>
      </c>
      <c r="F18" s="34">
        <v>3026</v>
      </c>
      <c r="G18" s="35">
        <f t="shared" ref="G18:G34" si="0">E18*F18</f>
        <v>15130</v>
      </c>
      <c r="H18" s="29"/>
      <c r="I18" s="29"/>
      <c r="J18" s="29"/>
      <c r="K18" s="29"/>
    </row>
    <row r="19" spans="1:11" s="30" customFormat="1" x14ac:dyDescent="0.3">
      <c r="A19" s="24">
        <v>16</v>
      </c>
      <c r="B19" s="32" t="s">
        <v>36</v>
      </c>
      <c r="C19" s="31" t="s">
        <v>37</v>
      </c>
      <c r="D19" s="33" t="s">
        <v>38</v>
      </c>
      <c r="E19" s="33">
        <v>35</v>
      </c>
      <c r="F19" s="36">
        <v>284</v>
      </c>
      <c r="G19" s="35">
        <f t="shared" si="0"/>
        <v>9940</v>
      </c>
      <c r="H19" s="29"/>
      <c r="I19" s="29"/>
      <c r="J19" s="29"/>
      <c r="K19" s="29"/>
    </row>
    <row r="20" spans="1:11" s="30" customFormat="1" x14ac:dyDescent="0.3">
      <c r="A20" s="24">
        <v>17</v>
      </c>
      <c r="B20" s="32" t="s">
        <v>39</v>
      </c>
      <c r="C20" s="31" t="s">
        <v>40</v>
      </c>
      <c r="D20" s="33" t="s">
        <v>41</v>
      </c>
      <c r="E20" s="33">
        <v>50</v>
      </c>
      <c r="F20" s="34">
        <v>5.56</v>
      </c>
      <c r="G20" s="35">
        <f t="shared" si="0"/>
        <v>278</v>
      </c>
      <c r="H20" s="29"/>
      <c r="I20" s="29"/>
      <c r="J20" s="29"/>
      <c r="K20" s="29"/>
    </row>
    <row r="21" spans="1:11" s="30" customFormat="1" x14ac:dyDescent="0.3">
      <c r="A21" s="24">
        <v>18</v>
      </c>
      <c r="B21" s="32" t="s">
        <v>42</v>
      </c>
      <c r="C21" s="31" t="s">
        <v>43</v>
      </c>
      <c r="D21" s="33" t="s">
        <v>41</v>
      </c>
      <c r="E21" s="33">
        <v>700</v>
      </c>
      <c r="F21" s="34">
        <v>9.44</v>
      </c>
      <c r="G21" s="35">
        <f t="shared" si="0"/>
        <v>6608</v>
      </c>
      <c r="H21" s="29"/>
      <c r="I21" s="29"/>
      <c r="J21" s="29"/>
      <c r="K21" s="29"/>
    </row>
    <row r="22" spans="1:11" s="30" customFormat="1" x14ac:dyDescent="0.3">
      <c r="A22" s="24">
        <v>19</v>
      </c>
      <c r="B22" s="32" t="s">
        <v>42</v>
      </c>
      <c r="C22" s="31" t="s">
        <v>44</v>
      </c>
      <c r="D22" s="33" t="s">
        <v>41</v>
      </c>
      <c r="E22" s="33">
        <v>300</v>
      </c>
      <c r="F22" s="34">
        <f>317.79/50</f>
        <v>6.3558000000000003</v>
      </c>
      <c r="G22" s="35">
        <f t="shared" si="0"/>
        <v>1906.74</v>
      </c>
      <c r="H22" s="29"/>
      <c r="I22" s="29"/>
      <c r="J22" s="29"/>
      <c r="K22" s="29"/>
    </row>
    <row r="23" spans="1:11" s="30" customFormat="1" x14ac:dyDescent="0.3">
      <c r="A23" s="24">
        <v>20</v>
      </c>
      <c r="B23" s="32" t="s">
        <v>45</v>
      </c>
      <c r="C23" s="31" t="s">
        <v>46</v>
      </c>
      <c r="D23" s="33" t="s">
        <v>38</v>
      </c>
      <c r="E23" s="33">
        <v>72</v>
      </c>
      <c r="F23" s="37">
        <v>3898</v>
      </c>
      <c r="G23" s="35">
        <f t="shared" si="0"/>
        <v>280656</v>
      </c>
      <c r="H23" s="29"/>
      <c r="I23" s="29"/>
      <c r="J23" s="29"/>
      <c r="K23" s="29"/>
    </row>
    <row r="24" spans="1:11" s="30" customFormat="1" ht="15.6" customHeight="1" x14ac:dyDescent="0.3">
      <c r="A24" s="24">
        <v>21</v>
      </c>
      <c r="B24" s="38" t="s">
        <v>47</v>
      </c>
      <c r="C24" s="39" t="s">
        <v>48</v>
      </c>
      <c r="D24" s="24" t="s">
        <v>49</v>
      </c>
      <c r="E24" s="24">
        <v>200</v>
      </c>
      <c r="F24" s="40">
        <v>805</v>
      </c>
      <c r="G24" s="35">
        <f t="shared" si="0"/>
        <v>161000</v>
      </c>
      <c r="H24" s="29"/>
      <c r="I24" s="29"/>
      <c r="J24" s="29"/>
      <c r="K24" s="29"/>
    </row>
    <row r="25" spans="1:11" s="30" customFormat="1" ht="20.399999999999999" customHeight="1" x14ac:dyDescent="0.3">
      <c r="A25" s="24">
        <v>22</v>
      </c>
      <c r="B25" s="38" t="s">
        <v>50</v>
      </c>
      <c r="C25" s="39" t="s">
        <v>51</v>
      </c>
      <c r="D25" s="24" t="s">
        <v>27</v>
      </c>
      <c r="E25" s="24">
        <v>20</v>
      </c>
      <c r="F25" s="40">
        <v>667</v>
      </c>
      <c r="G25" s="35">
        <f t="shared" si="0"/>
        <v>13340</v>
      </c>
      <c r="H25" s="29"/>
      <c r="I25" s="29"/>
      <c r="J25" s="29"/>
      <c r="K25" s="29"/>
    </row>
    <row r="26" spans="1:11" s="8" customFormat="1" x14ac:dyDescent="0.3">
      <c r="A26" s="6">
        <v>23</v>
      </c>
      <c r="B26" s="11" t="s">
        <v>52</v>
      </c>
      <c r="C26" s="12" t="s">
        <v>76</v>
      </c>
      <c r="D26" s="6" t="s">
        <v>6</v>
      </c>
      <c r="E26" s="6">
        <v>48</v>
      </c>
      <c r="F26" s="13">
        <v>16700</v>
      </c>
      <c r="G26" s="14">
        <f t="shared" si="0"/>
        <v>801600</v>
      </c>
      <c r="H26" s="21"/>
      <c r="I26" s="23">
        <v>16650</v>
      </c>
      <c r="J26" s="13">
        <v>16700</v>
      </c>
      <c r="K26" s="21"/>
    </row>
    <row r="27" spans="1:11" s="30" customFormat="1" ht="15" customHeight="1" x14ac:dyDescent="0.3">
      <c r="A27" s="24">
        <v>24</v>
      </c>
      <c r="B27" s="38" t="s">
        <v>53</v>
      </c>
      <c r="C27" s="39" t="s">
        <v>54</v>
      </c>
      <c r="D27" s="24" t="s">
        <v>27</v>
      </c>
      <c r="E27" s="24">
        <v>2</v>
      </c>
      <c r="F27" s="40">
        <v>1541</v>
      </c>
      <c r="G27" s="35">
        <f t="shared" si="0"/>
        <v>3082</v>
      </c>
      <c r="H27" s="29"/>
      <c r="I27" s="29"/>
      <c r="J27" s="29"/>
      <c r="K27" s="29"/>
    </row>
    <row r="28" spans="1:11" s="30" customFormat="1" x14ac:dyDescent="0.3">
      <c r="A28" s="24">
        <v>25</v>
      </c>
      <c r="B28" s="38" t="s">
        <v>55</v>
      </c>
      <c r="C28" s="38" t="s">
        <v>55</v>
      </c>
      <c r="D28" s="24" t="s">
        <v>56</v>
      </c>
      <c r="E28" s="24">
        <v>50</v>
      </c>
      <c r="F28" s="40">
        <v>575</v>
      </c>
      <c r="G28" s="35">
        <f t="shared" si="0"/>
        <v>28750</v>
      </c>
      <c r="H28" s="29"/>
      <c r="I28" s="29"/>
      <c r="J28" s="29"/>
      <c r="K28" s="29"/>
    </row>
    <row r="29" spans="1:11" s="30" customFormat="1" x14ac:dyDescent="0.3">
      <c r="A29" s="24">
        <v>26</v>
      </c>
      <c r="B29" s="38" t="s">
        <v>57</v>
      </c>
      <c r="C29" s="38" t="s">
        <v>57</v>
      </c>
      <c r="D29" s="24" t="s">
        <v>56</v>
      </c>
      <c r="E29" s="24">
        <v>300</v>
      </c>
      <c r="F29" s="40">
        <v>575</v>
      </c>
      <c r="G29" s="35">
        <f t="shared" si="0"/>
        <v>172500</v>
      </c>
      <c r="H29" s="29"/>
      <c r="I29" s="29"/>
      <c r="J29" s="29"/>
      <c r="K29" s="29"/>
    </row>
    <row r="30" spans="1:11" s="30" customFormat="1" ht="26.4" x14ac:dyDescent="0.3">
      <c r="A30" s="24">
        <v>27</v>
      </c>
      <c r="B30" s="38" t="s">
        <v>58</v>
      </c>
      <c r="C30" s="38" t="s">
        <v>58</v>
      </c>
      <c r="D30" s="41" t="s">
        <v>59</v>
      </c>
      <c r="E30" s="24">
        <v>1</v>
      </c>
      <c r="F30" s="40">
        <v>1150</v>
      </c>
      <c r="G30" s="35">
        <f t="shared" si="0"/>
        <v>1150</v>
      </c>
      <c r="H30" s="29"/>
      <c r="I30" s="29"/>
      <c r="J30" s="29"/>
      <c r="K30" s="29"/>
    </row>
    <row r="31" spans="1:11" s="30" customFormat="1" x14ac:dyDescent="0.3">
      <c r="A31" s="24">
        <v>28</v>
      </c>
      <c r="B31" s="38" t="s">
        <v>60</v>
      </c>
      <c r="C31" s="38" t="s">
        <v>60</v>
      </c>
      <c r="D31" s="24" t="s">
        <v>56</v>
      </c>
      <c r="E31" s="24">
        <v>100</v>
      </c>
      <c r="F31" s="40">
        <v>72.45</v>
      </c>
      <c r="G31" s="35">
        <f t="shared" si="0"/>
        <v>7245</v>
      </c>
      <c r="H31" s="29"/>
      <c r="I31" s="29"/>
      <c r="J31" s="29"/>
      <c r="K31" s="29"/>
    </row>
    <row r="32" spans="1:11" s="8" customFormat="1" ht="27" customHeight="1" x14ac:dyDescent="0.3">
      <c r="A32" s="6">
        <v>29</v>
      </c>
      <c r="B32" s="11" t="s">
        <v>61</v>
      </c>
      <c r="C32" s="11" t="s">
        <v>61</v>
      </c>
      <c r="D32" s="6" t="s">
        <v>27</v>
      </c>
      <c r="E32" s="6">
        <v>2</v>
      </c>
      <c r="F32" s="13">
        <v>88000</v>
      </c>
      <c r="G32" s="14">
        <f t="shared" si="0"/>
        <v>176000</v>
      </c>
      <c r="H32" s="21"/>
      <c r="I32" s="21"/>
      <c r="J32" s="21"/>
      <c r="K32" s="23">
        <v>87900</v>
      </c>
    </row>
    <row r="33" spans="1:11" s="8" customFormat="1" ht="26.4" x14ac:dyDescent="0.3">
      <c r="A33" s="6">
        <v>30</v>
      </c>
      <c r="B33" s="9" t="s">
        <v>62</v>
      </c>
      <c r="C33" s="7" t="s">
        <v>63</v>
      </c>
      <c r="D33" s="10" t="s">
        <v>27</v>
      </c>
      <c r="E33" s="10">
        <v>4</v>
      </c>
      <c r="F33" s="19">
        <v>66000</v>
      </c>
      <c r="G33" s="14">
        <f t="shared" si="0"/>
        <v>264000</v>
      </c>
      <c r="H33" s="21"/>
      <c r="I33" s="21"/>
      <c r="J33" s="21"/>
      <c r="K33" s="23">
        <v>65900</v>
      </c>
    </row>
    <row r="34" spans="1:11" s="30" customFormat="1" x14ac:dyDescent="0.3">
      <c r="A34" s="24">
        <v>31</v>
      </c>
      <c r="B34" s="38" t="s">
        <v>64</v>
      </c>
      <c r="C34" s="38" t="s">
        <v>64</v>
      </c>
      <c r="D34" s="24" t="s">
        <v>9</v>
      </c>
      <c r="E34" s="24">
        <v>17</v>
      </c>
      <c r="F34" s="40">
        <v>5750</v>
      </c>
      <c r="G34" s="35">
        <f t="shared" si="0"/>
        <v>97750</v>
      </c>
      <c r="H34" s="29"/>
      <c r="I34" s="29"/>
      <c r="J34" s="29"/>
      <c r="K34" s="29"/>
    </row>
    <row r="35" spans="1:11" s="8" customFormat="1" ht="409.6" x14ac:dyDescent="0.3">
      <c r="A35" s="6">
        <v>32</v>
      </c>
      <c r="B35" s="15" t="s">
        <v>73</v>
      </c>
      <c r="C35" s="16" t="s">
        <v>74</v>
      </c>
      <c r="D35" s="17" t="s">
        <v>27</v>
      </c>
      <c r="E35" s="17">
        <v>60</v>
      </c>
      <c r="F35" s="18">
        <v>2850</v>
      </c>
      <c r="G35" s="18">
        <f t="shared" ref="G35:G36" si="1">F35*E35</f>
        <v>171000</v>
      </c>
      <c r="H35" s="22">
        <v>2800</v>
      </c>
      <c r="I35" s="21"/>
      <c r="J35" s="21"/>
      <c r="K35" s="21"/>
    </row>
    <row r="36" spans="1:11" s="8" customFormat="1" ht="64.2" customHeight="1" x14ac:dyDescent="0.3">
      <c r="A36" s="6">
        <v>33</v>
      </c>
      <c r="B36" s="11" t="s">
        <v>81</v>
      </c>
      <c r="C36" s="12" t="s">
        <v>75</v>
      </c>
      <c r="D36" s="6" t="s">
        <v>6</v>
      </c>
      <c r="E36" s="6">
        <v>20</v>
      </c>
      <c r="F36" s="13">
        <v>82300</v>
      </c>
      <c r="G36" s="13">
        <f t="shared" si="1"/>
        <v>1646000</v>
      </c>
      <c r="H36" s="22">
        <v>82200</v>
      </c>
      <c r="I36" s="21"/>
      <c r="J36" s="21"/>
      <c r="K36" s="21"/>
    </row>
    <row r="37" spans="1:11" s="30" customFormat="1" x14ac:dyDescent="0.3">
      <c r="A37" s="24">
        <v>34</v>
      </c>
      <c r="B37" s="38" t="s">
        <v>65</v>
      </c>
      <c r="C37" s="39" t="s">
        <v>65</v>
      </c>
      <c r="D37" s="24" t="s">
        <v>9</v>
      </c>
      <c r="E37" s="24">
        <v>13</v>
      </c>
      <c r="F37" s="40">
        <v>12650</v>
      </c>
      <c r="G37" s="35">
        <f>E37*F37</f>
        <v>164450</v>
      </c>
      <c r="H37" s="29"/>
      <c r="I37" s="29"/>
      <c r="J37" s="29"/>
      <c r="K37" s="29"/>
    </row>
    <row r="38" spans="1:11" x14ac:dyDescent="0.3">
      <c r="G38" s="20">
        <f>SUM(G4:G37)</f>
        <v>4575360.74</v>
      </c>
    </row>
  </sheetData>
  <autoFilter ref="A3:G3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Zav-Gos-Zakup</dc:creator>
  <cp:lastModifiedBy>Zav-Gos-Zakup</cp:lastModifiedBy>
  <dcterms:created xsi:type="dcterms:W3CDTF">2021-05-26T02:26:06Z</dcterms:created>
  <dcterms:modified xsi:type="dcterms:W3CDTF">2021-06-10T04:26:00Z</dcterms:modified>
</cp:coreProperties>
</file>