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3256" windowHeight="11748"/>
  </bookViews>
  <sheets>
    <sheet name="Лист1" sheetId="1" r:id="rId1"/>
    <sheet name="Лист2" sheetId="4" r:id="rId2"/>
    <sheet name="Лист3" sheetId="3" r:id="rId3"/>
  </sheets>
  <definedNames>
    <definedName name="_xlnm._FilterDatabase" localSheetId="0" hidden="1">Лист1!$A$1:$G$1</definedName>
  </definedNames>
  <calcPr calcId="145621"/>
</workbook>
</file>

<file path=xl/calcChain.xml><?xml version="1.0" encoding="utf-8"?>
<calcChain xmlns="http://schemas.openxmlformats.org/spreadsheetml/2006/main">
  <c r="G2" i="1" l="1"/>
  <c r="G31" i="3" l="1"/>
</calcChain>
</file>

<file path=xl/sharedStrings.xml><?xml version="1.0" encoding="utf-8"?>
<sst xmlns="http://schemas.openxmlformats.org/spreadsheetml/2006/main" count="203" uniqueCount="147">
  <si>
    <t>Характеристика</t>
  </si>
  <si>
    <t>Ед.изм.</t>
  </si>
  <si>
    <t>Количество</t>
  </si>
  <si>
    <t>Цена за единицу, тенге</t>
  </si>
  <si>
    <t xml:space="preserve">Сумма тыс.тенге </t>
  </si>
  <si>
    <t>№</t>
  </si>
  <si>
    <t>Наименование</t>
  </si>
  <si>
    <t>шт</t>
  </si>
  <si>
    <t>Азитромицин</t>
  </si>
  <si>
    <t>порошок лиофилизированный для приготовления р-ра для в/в ифузий  500 мг</t>
  </si>
  <si>
    <t>флакон</t>
  </si>
  <si>
    <t xml:space="preserve">Амоксициллин </t>
  </si>
  <si>
    <t xml:space="preserve">таблетки, покрытые пле- ночной оболочкой 500 мг
</t>
  </si>
  <si>
    <t>капсула</t>
  </si>
  <si>
    <t>Аторвастатин (СКФ 10 мг есть)</t>
  </si>
  <si>
    <t>таблетки, покрытые пле- ночной оболочкой, 20 мг</t>
  </si>
  <si>
    <t>таблетка</t>
  </si>
  <si>
    <t>таблетки, покрытые пле- ночной оболочкой 40 мг</t>
  </si>
  <si>
    <t>табл</t>
  </si>
  <si>
    <t>Атропин сульфат</t>
  </si>
  <si>
    <t>амп</t>
  </si>
  <si>
    <t xml:space="preserve">Валсартан </t>
  </si>
  <si>
    <t>табл 80 мг</t>
  </si>
  <si>
    <t>табл160 мг</t>
  </si>
  <si>
    <t xml:space="preserve">Варфарин </t>
  </si>
  <si>
    <t>табл 2,5 мг</t>
  </si>
  <si>
    <t>Верапамил</t>
  </si>
  <si>
    <t>табл 40 мг</t>
  </si>
  <si>
    <t>Гель для ЭКГ 250,0</t>
  </si>
  <si>
    <t>гель для ЭКГ 250,0</t>
  </si>
  <si>
    <t>шт.</t>
  </si>
  <si>
    <t xml:space="preserve">Гидрокортизон </t>
  </si>
  <si>
    <t>мазь для наружного применения 1%, 10гр</t>
  </si>
  <si>
    <t>тюбик</t>
  </si>
  <si>
    <t>Дилтиазем</t>
  </si>
  <si>
    <t>таблетки 90 мг</t>
  </si>
  <si>
    <t xml:space="preserve">Добутамин </t>
  </si>
  <si>
    <t>р-р для приготовления р-ра 250 мг</t>
  </si>
  <si>
    <t xml:space="preserve">Зопиклон </t>
  </si>
  <si>
    <t>таблетки, покрытые пле- ночной оболочкой 7,5 мг</t>
  </si>
  <si>
    <t xml:space="preserve">Ибупрофен </t>
  </si>
  <si>
    <t>гель 45 г</t>
  </si>
  <si>
    <t>туба</t>
  </si>
  <si>
    <t xml:space="preserve">Кальция глюконат </t>
  </si>
  <si>
    <t>раствор для инъекций 100 мг/мл, 5 мл</t>
  </si>
  <si>
    <t>Канаглифлозин</t>
  </si>
  <si>
    <t>таблетки, покрытые пле- ночной оболочкой 300 мг</t>
  </si>
  <si>
    <t>Кандесартан</t>
  </si>
  <si>
    <t>таблетки, покрытые пленочной оболочкой 4мг</t>
  </si>
  <si>
    <t>Карведилол</t>
  </si>
  <si>
    <t>таблетки, 6,25 мг</t>
  </si>
  <si>
    <t>Кальция хлорид</t>
  </si>
  <si>
    <t>раствор для инъекций 10% 5мл</t>
  </si>
  <si>
    <t xml:space="preserve">Лактулоза </t>
  </si>
  <si>
    <t xml:space="preserve">сироп 500мл </t>
  </si>
  <si>
    <t>Левотироксин</t>
  </si>
  <si>
    <t>таблетка 50 мг</t>
  </si>
  <si>
    <t>таб</t>
  </si>
  <si>
    <t>Месалазин</t>
  </si>
  <si>
    <t>таблетки с пролонгиро- ванным высвобождением 500 мг</t>
  </si>
  <si>
    <t>суппозитории ректальные 1000 мг</t>
  </si>
  <si>
    <t>суп</t>
  </si>
  <si>
    <t>гранулы с пролонгирован- ным высвобождением 2 г</t>
  </si>
  <si>
    <t>гранула</t>
  </si>
  <si>
    <t>Метилдопа</t>
  </si>
  <si>
    <t>таблетки 250 мг</t>
  </si>
  <si>
    <t xml:space="preserve">Натрия хлорид </t>
  </si>
  <si>
    <t>раствор для инфузий 0,9% 100мл</t>
  </si>
  <si>
    <t>раствор для инъекций 10% 200мл</t>
  </si>
  <si>
    <t>Натрия тиосульфат</t>
  </si>
  <si>
    <t>раствор для инъекций 30% 10мл</t>
  </si>
  <si>
    <t>Оксолин</t>
  </si>
  <si>
    <t>мазь назальная 0,25%, 10 г</t>
  </si>
  <si>
    <t>фл</t>
  </si>
  <si>
    <t>Нитроглицерин</t>
  </si>
  <si>
    <t>таблетки подъязычные 0,5 мг</t>
  </si>
  <si>
    <t xml:space="preserve">Нифедипин </t>
  </si>
  <si>
    <t>таблетки, покрытые обо- лочкой, 20 мг</t>
  </si>
  <si>
    <t>таблетки, покрытые обо- лочкой, 10 мг</t>
  </si>
  <si>
    <t>Протамин сульфат  (МНН Сугаммадекс)</t>
  </si>
  <si>
    <t>1% 5000 ЕД, 8,5 мл</t>
  </si>
  <si>
    <t xml:space="preserve">Пантопразол  </t>
  </si>
  <si>
    <t>порошок, лиофилизат для приготовления р-ра для в/в введения 40мг</t>
  </si>
  <si>
    <t xml:space="preserve">Папаверин гидрохлорид </t>
  </si>
  <si>
    <t>раствор для инъекций 2% по 2 мл</t>
  </si>
  <si>
    <t>Парацетамол</t>
  </si>
  <si>
    <t>Таблетка 500мг</t>
  </si>
  <si>
    <t xml:space="preserve">Пентоксифиллин </t>
  </si>
  <si>
    <t>концентрат для приготовления раствора для инфузий 20 мг/мл, 5 мл</t>
  </si>
  <si>
    <t xml:space="preserve">Пропафенон </t>
  </si>
  <si>
    <t>таблетки, покрытые обо- лочкой 150 мг</t>
  </si>
  <si>
    <t xml:space="preserve">Рамиприл </t>
  </si>
  <si>
    <t>таблетки 5 мг</t>
  </si>
  <si>
    <t xml:space="preserve">Тиамин гидрохлорид </t>
  </si>
  <si>
    <t xml:space="preserve">5% 1,0 р-р для инъекций </t>
  </si>
  <si>
    <t>Трамадол</t>
  </si>
  <si>
    <t>раствор для инъекций 5% по 2 мл</t>
  </si>
  <si>
    <t>Урапидил</t>
  </si>
  <si>
    <t>раствор для внутривенно- го введения 5 мг/мл, 10 мл</t>
  </si>
  <si>
    <t xml:space="preserve">Фенилэфрин </t>
  </si>
  <si>
    <t>р-р для в/в инъекций 1,0</t>
  </si>
  <si>
    <t xml:space="preserve">Фенотерол + ипратропия бромид </t>
  </si>
  <si>
    <t>аэрозоль для ингаляций дозированный 20 мл</t>
  </si>
  <si>
    <t xml:space="preserve">Хлоропирамин </t>
  </si>
  <si>
    <t>раствор для инъекций 2% по 1 мл</t>
  </si>
  <si>
    <t>Смесь пептамен</t>
  </si>
  <si>
    <t>специализированный продукт диетического лечебного питания</t>
  </si>
  <si>
    <t>Аммиак</t>
  </si>
  <si>
    <t>раствор 10%-200 мл</t>
  </si>
  <si>
    <t>Вазелин 100,0</t>
  </si>
  <si>
    <t>100 гр</t>
  </si>
  <si>
    <t>Вода для инъекций</t>
  </si>
  <si>
    <t>Стерильно 400 мл</t>
  </si>
  <si>
    <t>Калия перманганат</t>
  </si>
  <si>
    <t>по 0,02 гр</t>
  </si>
  <si>
    <t>Калия хлорид</t>
  </si>
  <si>
    <t>раствор 4%-200 мл</t>
  </si>
  <si>
    <t>Нитрофурал</t>
  </si>
  <si>
    <t>раствор 0,02%-200 мл</t>
  </si>
  <si>
    <t>Перекись водорода</t>
  </si>
  <si>
    <t>раствор 3%-500 мл</t>
  </si>
  <si>
    <t>раствор 6%-500 мл</t>
  </si>
  <si>
    <t>Прокаин</t>
  </si>
  <si>
    <t>раствор 0,25%-200 мл</t>
  </si>
  <si>
    <t>Разведение этилового спирта 96% на 70%</t>
  </si>
  <si>
    <t>спирт этиловый 70%</t>
  </si>
  <si>
    <t>кг</t>
  </si>
  <si>
    <t>Натрия хлорид</t>
  </si>
  <si>
    <t>р-р для инфузий 0,9% 100,0</t>
  </si>
  <si>
    <t>Натрия гидрокарбонат</t>
  </si>
  <si>
    <t>раствор для инфузий 4% 200мл</t>
  </si>
  <si>
    <t>Рингер 400 мл</t>
  </si>
  <si>
    <t>р-р для инфузий 400,0</t>
  </si>
  <si>
    <t>Диазепам</t>
  </si>
  <si>
    <t>р-р для инъекции  10 мг/2 мл</t>
  </si>
  <si>
    <t>Тримеперидин</t>
  </si>
  <si>
    <t>р-р для инъекций 2% 1,0</t>
  </si>
  <si>
    <t xml:space="preserve">Фентанил </t>
  </si>
  <si>
    <t xml:space="preserve">р-р для  инъекций 0,005% 2,0 </t>
  </si>
  <si>
    <t>Несост. 29 лотов</t>
  </si>
  <si>
    <t>на сумму</t>
  </si>
  <si>
    <t>раствор для инъекций 1мг/мл</t>
  </si>
  <si>
    <t>Сост 34 лотов</t>
  </si>
  <si>
    <t>Азопирам (хим.тест.контроль по качеству обработки мед. инструментария) флакон по 50 мл №10</t>
  </si>
  <si>
    <t xml:space="preserve">Набор реагентов для контроля качества предстерилизационной очистки изделий мед. назначения, на наличие следов крови и моющих средств.
Набор на 1000 проб.
Срок годности 2 года.
</t>
  </si>
  <si>
    <t>уп.</t>
  </si>
  <si>
    <t>ТОО Байсал Групп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</si>
</sst>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8" fillId="0" borderId="0"/>
    <xf numFmtId="0" fontId="7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4" fontId="16" fillId="2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/>
    </xf>
    <xf numFmtId="0" fontId="9" fillId="2" borderId="1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3" fontId="9" fillId="2" borderId="1" xfId="17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4" fontId="14" fillId="3" borderId="1" xfId="4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43" fontId="10" fillId="2" borderId="0" xfId="17" applyFont="1" applyFill="1"/>
  </cellXfs>
  <cellStyles count="18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3" xfId="11"/>
    <cellStyle name="Обычный 2 3" xfId="7"/>
    <cellStyle name="Обычный 2 4" xfId="10"/>
    <cellStyle name="Обычный 3" xfId="5"/>
    <cellStyle name="Обычный 3 2" xfId="9"/>
    <cellStyle name="Обычный 3 3" xfId="12"/>
    <cellStyle name="Обычный 4" xfId="13"/>
    <cellStyle name="Обычный 5" xfId="14"/>
    <cellStyle name="Обычный 5 2" xfId="3"/>
    <cellStyle name="Обычный 6" xfId="16"/>
    <cellStyle name="Обычный_411 сп.пл.13 переделан" xfId="4"/>
    <cellStyle name="Финансовый" xfId="17" builtinId="3"/>
    <cellStyle name="Финансовый 2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zoomScale="90" zoomScaleNormal="90" workbookViewId="0">
      <selection activeCell="B1" sqref="B1"/>
    </sheetView>
  </sheetViews>
  <sheetFormatPr defaultColWidth="8.88671875" defaultRowHeight="13.2" x14ac:dyDescent="0.25"/>
  <cols>
    <col min="1" max="1" width="4.88671875" style="31" customWidth="1"/>
    <col min="2" max="2" width="30" style="32" customWidth="1"/>
    <col min="3" max="3" width="45.109375" style="30" customWidth="1"/>
    <col min="4" max="4" width="8.5546875" style="31" customWidth="1"/>
    <col min="5" max="5" width="9.44140625" style="33" customWidth="1"/>
    <col min="6" max="6" width="10.44140625" style="34" customWidth="1"/>
    <col min="7" max="7" width="14.109375" style="35" customWidth="1"/>
    <col min="8" max="8" width="10.5546875" style="30" bestFit="1" customWidth="1"/>
    <col min="9" max="9" width="12.5546875" style="30" bestFit="1" customWidth="1"/>
    <col min="10" max="16384" width="8.88671875" style="30"/>
  </cols>
  <sheetData>
    <row r="1" spans="1:9" ht="39.6" x14ac:dyDescent="0.25">
      <c r="A1" s="27" t="s">
        <v>5</v>
      </c>
      <c r="B1" s="13" t="s">
        <v>6</v>
      </c>
      <c r="C1" s="2" t="s">
        <v>0</v>
      </c>
      <c r="D1" s="2" t="s">
        <v>1</v>
      </c>
      <c r="E1" s="3" t="s">
        <v>2</v>
      </c>
      <c r="F1" s="2" t="s">
        <v>3</v>
      </c>
      <c r="G1" s="4" t="s">
        <v>4</v>
      </c>
      <c r="H1" s="41" t="s">
        <v>146</v>
      </c>
    </row>
    <row r="2" spans="1:9" ht="82.8" customHeight="1" x14ac:dyDescent="0.25">
      <c r="A2" s="5">
        <v>1</v>
      </c>
      <c r="B2" s="40" t="s">
        <v>143</v>
      </c>
      <c r="C2" s="36" t="s">
        <v>144</v>
      </c>
      <c r="D2" s="37" t="s">
        <v>145</v>
      </c>
      <c r="E2" s="37">
        <v>63</v>
      </c>
      <c r="F2" s="39">
        <v>8580</v>
      </c>
      <c r="G2" s="38">
        <f>E2*F2</f>
        <v>540540</v>
      </c>
      <c r="H2" s="42">
        <v>8500</v>
      </c>
      <c r="I2" s="45"/>
    </row>
  </sheetData>
  <autoFilter ref="A1:G1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workbookViewId="0">
      <selection activeCell="K37" sqref="K37"/>
    </sheetView>
  </sheetViews>
  <sheetFormatPr defaultRowHeight="14.4" x14ac:dyDescent="0.3"/>
  <cols>
    <col min="1" max="1" width="7.33203125" customWidth="1"/>
    <col min="2" max="2" width="22.6640625" customWidth="1"/>
    <col min="3" max="3" width="31" customWidth="1"/>
    <col min="7" max="7" width="11.109375" customWidth="1"/>
  </cols>
  <sheetData>
    <row r="1" spans="1:7" ht="39.6" x14ac:dyDescent="0.3">
      <c r="A1" s="5">
        <v>2</v>
      </c>
      <c r="B1" s="8" t="s">
        <v>11</v>
      </c>
      <c r="C1" s="8" t="s">
        <v>12</v>
      </c>
      <c r="D1" s="6" t="s">
        <v>13</v>
      </c>
      <c r="E1" s="14">
        <v>1250</v>
      </c>
      <c r="F1" s="7">
        <v>41.18</v>
      </c>
      <c r="G1" s="7">
        <v>51475</v>
      </c>
    </row>
    <row r="2" spans="1:7" x14ac:dyDescent="0.3">
      <c r="A2" s="9">
        <v>5</v>
      </c>
      <c r="B2" s="12" t="s">
        <v>19</v>
      </c>
      <c r="C2" s="12" t="s">
        <v>141</v>
      </c>
      <c r="D2" s="9" t="s">
        <v>20</v>
      </c>
      <c r="E2" s="1">
        <v>390</v>
      </c>
      <c r="F2" s="11">
        <v>104.88</v>
      </c>
      <c r="G2" s="15">
        <v>40903.199999999997</v>
      </c>
    </row>
    <row r="3" spans="1:7" x14ac:dyDescent="0.3">
      <c r="A3" s="9">
        <v>10</v>
      </c>
      <c r="B3" s="12" t="s">
        <v>28</v>
      </c>
      <c r="C3" s="12" t="s">
        <v>29</v>
      </c>
      <c r="D3" s="9" t="s">
        <v>30</v>
      </c>
      <c r="E3" s="1">
        <v>544</v>
      </c>
      <c r="F3" s="11">
        <v>450</v>
      </c>
      <c r="G3" s="15">
        <v>244800</v>
      </c>
    </row>
    <row r="4" spans="1:7" x14ac:dyDescent="0.3">
      <c r="A4" s="9">
        <v>13</v>
      </c>
      <c r="B4" s="12" t="s">
        <v>36</v>
      </c>
      <c r="C4" s="12" t="s">
        <v>37</v>
      </c>
      <c r="D4" s="9" t="s">
        <v>20</v>
      </c>
      <c r="E4" s="1">
        <v>100</v>
      </c>
      <c r="F4" s="11">
        <v>4400</v>
      </c>
      <c r="G4" s="15">
        <v>440000</v>
      </c>
    </row>
    <row r="5" spans="1:7" ht="17.25" customHeight="1" x14ac:dyDescent="0.3">
      <c r="A5" s="9">
        <v>16</v>
      </c>
      <c r="B5" s="12" t="s">
        <v>43</v>
      </c>
      <c r="C5" s="12" t="s">
        <v>44</v>
      </c>
      <c r="D5" s="9" t="s">
        <v>20</v>
      </c>
      <c r="E5" s="1">
        <v>610</v>
      </c>
      <c r="F5" s="11">
        <v>46.5</v>
      </c>
      <c r="G5" s="15">
        <v>28365</v>
      </c>
    </row>
    <row r="6" spans="1:7" x14ac:dyDescent="0.3">
      <c r="A6" s="9">
        <v>21</v>
      </c>
      <c r="B6" s="12" t="s">
        <v>53</v>
      </c>
      <c r="C6" s="12" t="s">
        <v>54</v>
      </c>
      <c r="D6" s="9" t="s">
        <v>10</v>
      </c>
      <c r="E6" s="1">
        <v>70</v>
      </c>
      <c r="F6" s="11">
        <v>2557.86</v>
      </c>
      <c r="G6" s="15">
        <v>179050.2</v>
      </c>
    </row>
    <row r="7" spans="1:7" ht="27" x14ac:dyDescent="0.3">
      <c r="A7" s="9">
        <v>23</v>
      </c>
      <c r="B7" s="12" t="s">
        <v>58</v>
      </c>
      <c r="C7" s="12" t="s">
        <v>59</v>
      </c>
      <c r="D7" s="9" t="s">
        <v>18</v>
      </c>
      <c r="E7" s="10">
        <v>1400</v>
      </c>
      <c r="F7" s="11">
        <v>226.28</v>
      </c>
      <c r="G7" s="15">
        <v>316792</v>
      </c>
    </row>
    <row r="8" spans="1:7" x14ac:dyDescent="0.3">
      <c r="A8" s="9">
        <v>24</v>
      </c>
      <c r="B8" s="12" t="s">
        <v>58</v>
      </c>
      <c r="C8" s="12" t="s">
        <v>60</v>
      </c>
      <c r="D8" s="9" t="s">
        <v>61</v>
      </c>
      <c r="E8" s="1">
        <v>720</v>
      </c>
      <c r="F8" s="11">
        <v>625.48</v>
      </c>
      <c r="G8" s="15">
        <v>450345.6</v>
      </c>
    </row>
    <row r="9" spans="1:7" ht="27" x14ac:dyDescent="0.3">
      <c r="A9" s="9">
        <v>25</v>
      </c>
      <c r="B9" s="12" t="s">
        <v>58</v>
      </c>
      <c r="C9" s="12" t="s">
        <v>62</v>
      </c>
      <c r="D9" s="9" t="s">
        <v>63</v>
      </c>
      <c r="E9" s="10">
        <v>2800</v>
      </c>
      <c r="F9" s="11">
        <v>659.32</v>
      </c>
      <c r="G9" s="15">
        <v>1846096</v>
      </c>
    </row>
    <row r="10" spans="1:7" x14ac:dyDescent="0.3">
      <c r="A10" s="9">
        <v>26</v>
      </c>
      <c r="B10" s="12" t="s">
        <v>64</v>
      </c>
      <c r="C10" s="12" t="s">
        <v>65</v>
      </c>
      <c r="D10" s="9" t="s">
        <v>18</v>
      </c>
      <c r="E10" s="10">
        <v>3080</v>
      </c>
      <c r="F10" s="11">
        <v>38.1</v>
      </c>
      <c r="G10" s="15">
        <v>117348</v>
      </c>
    </row>
    <row r="11" spans="1:7" x14ac:dyDescent="0.3">
      <c r="A11" s="9">
        <v>27</v>
      </c>
      <c r="B11" s="12" t="s">
        <v>66</v>
      </c>
      <c r="C11" s="12" t="s">
        <v>67</v>
      </c>
      <c r="D11" s="9" t="s">
        <v>10</v>
      </c>
      <c r="E11" s="10">
        <v>4600</v>
      </c>
      <c r="F11" s="11">
        <v>105.84</v>
      </c>
      <c r="G11" s="15">
        <v>486864</v>
      </c>
    </row>
    <row r="12" spans="1:7" x14ac:dyDescent="0.3">
      <c r="A12" s="9">
        <v>28</v>
      </c>
      <c r="B12" s="12" t="s">
        <v>66</v>
      </c>
      <c r="C12" s="12" t="s">
        <v>68</v>
      </c>
      <c r="D12" s="9" t="s">
        <v>10</v>
      </c>
      <c r="E12" s="1">
        <v>20</v>
      </c>
      <c r="F12" s="11">
        <v>191.84</v>
      </c>
      <c r="G12" s="15">
        <v>3836.8</v>
      </c>
    </row>
    <row r="13" spans="1:7" ht="27" x14ac:dyDescent="0.3">
      <c r="A13" s="9">
        <v>34</v>
      </c>
      <c r="B13" s="12" t="s">
        <v>79</v>
      </c>
      <c r="C13" s="12" t="s">
        <v>80</v>
      </c>
      <c r="D13" s="9" t="s">
        <v>20</v>
      </c>
      <c r="E13" s="1">
        <v>775</v>
      </c>
      <c r="F13" s="11">
        <v>3000</v>
      </c>
      <c r="G13" s="15">
        <v>2325000</v>
      </c>
    </row>
    <row r="14" spans="1:7" ht="40.200000000000003" x14ac:dyDescent="0.3">
      <c r="A14" s="9">
        <v>35</v>
      </c>
      <c r="B14" s="12" t="s">
        <v>81</v>
      </c>
      <c r="C14" s="12" t="s">
        <v>82</v>
      </c>
      <c r="D14" s="9" t="s">
        <v>10</v>
      </c>
      <c r="E14" s="10">
        <v>4044</v>
      </c>
      <c r="F14" s="11">
        <v>400.27</v>
      </c>
      <c r="G14" s="15">
        <v>1618691.88</v>
      </c>
    </row>
    <row r="15" spans="1:7" ht="27" x14ac:dyDescent="0.3">
      <c r="A15" s="9">
        <v>39</v>
      </c>
      <c r="B15" s="12" t="s">
        <v>89</v>
      </c>
      <c r="C15" s="12" t="s">
        <v>90</v>
      </c>
      <c r="D15" s="9" t="s">
        <v>18</v>
      </c>
      <c r="E15" s="10">
        <v>1000</v>
      </c>
      <c r="F15" s="11">
        <v>46.84</v>
      </c>
      <c r="G15" s="15">
        <v>46840</v>
      </c>
    </row>
    <row r="16" spans="1:7" x14ac:dyDescent="0.3">
      <c r="A16" s="9">
        <v>40</v>
      </c>
      <c r="B16" s="12" t="s">
        <v>91</v>
      </c>
      <c r="C16" s="12" t="s">
        <v>92</v>
      </c>
      <c r="D16" s="9" t="s">
        <v>18</v>
      </c>
      <c r="E16" s="10">
        <v>2100</v>
      </c>
      <c r="F16" s="11">
        <v>20.23</v>
      </c>
      <c r="G16" s="15">
        <v>42483</v>
      </c>
    </row>
    <row r="17" spans="1:7" x14ac:dyDescent="0.3">
      <c r="A17" s="9">
        <v>42</v>
      </c>
      <c r="B17" s="12" t="s">
        <v>95</v>
      </c>
      <c r="C17" s="12" t="s">
        <v>96</v>
      </c>
      <c r="D17" s="9" t="s">
        <v>20</v>
      </c>
      <c r="E17" s="1">
        <v>300</v>
      </c>
      <c r="F17" s="11">
        <v>84.62</v>
      </c>
      <c r="G17" s="15">
        <v>25386</v>
      </c>
    </row>
    <row r="18" spans="1:7" ht="27" x14ac:dyDescent="0.3">
      <c r="A18" s="9">
        <v>45</v>
      </c>
      <c r="B18" s="12" t="s">
        <v>101</v>
      </c>
      <c r="C18" s="12" t="s">
        <v>102</v>
      </c>
      <c r="D18" s="9" t="s">
        <v>73</v>
      </c>
      <c r="E18" s="1">
        <v>72</v>
      </c>
      <c r="F18" s="11">
        <v>3328.92</v>
      </c>
      <c r="G18" s="15">
        <v>239682.24</v>
      </c>
    </row>
    <row r="19" spans="1:7" x14ac:dyDescent="0.3">
      <c r="A19" s="9">
        <v>48</v>
      </c>
      <c r="B19" s="12" t="s">
        <v>107</v>
      </c>
      <c r="C19" s="12" t="s">
        <v>108</v>
      </c>
      <c r="D19" s="9" t="s">
        <v>73</v>
      </c>
      <c r="E19" s="1">
        <v>6</v>
      </c>
      <c r="F19" s="11">
        <v>311</v>
      </c>
      <c r="G19" s="15">
        <v>1866</v>
      </c>
    </row>
    <row r="20" spans="1:7" x14ac:dyDescent="0.3">
      <c r="A20" s="9">
        <v>49</v>
      </c>
      <c r="B20" s="12" t="s">
        <v>109</v>
      </c>
      <c r="C20" s="12" t="s">
        <v>110</v>
      </c>
      <c r="D20" s="9" t="s">
        <v>33</v>
      </c>
      <c r="E20" s="1">
        <v>5</v>
      </c>
      <c r="F20" s="11">
        <v>322</v>
      </c>
      <c r="G20" s="15">
        <v>1610</v>
      </c>
    </row>
    <row r="21" spans="1:7" x14ac:dyDescent="0.3">
      <c r="A21" s="9">
        <v>50</v>
      </c>
      <c r="B21" s="12" t="s">
        <v>111</v>
      </c>
      <c r="C21" s="12" t="s">
        <v>112</v>
      </c>
      <c r="D21" s="9" t="s">
        <v>73</v>
      </c>
      <c r="E21" s="1">
        <v>122</v>
      </c>
      <c r="F21" s="11">
        <v>402</v>
      </c>
      <c r="G21" s="15">
        <v>49044</v>
      </c>
    </row>
    <row r="22" spans="1:7" x14ac:dyDescent="0.3">
      <c r="A22" s="9">
        <v>51</v>
      </c>
      <c r="B22" s="12" t="s">
        <v>113</v>
      </c>
      <c r="C22" s="12" t="s">
        <v>114</v>
      </c>
      <c r="D22" s="9" t="s">
        <v>7</v>
      </c>
      <c r="E22" s="1">
        <v>5</v>
      </c>
      <c r="F22" s="11">
        <v>97</v>
      </c>
      <c r="G22" s="15">
        <v>485</v>
      </c>
    </row>
    <row r="23" spans="1:7" x14ac:dyDescent="0.3">
      <c r="A23" s="9">
        <v>52</v>
      </c>
      <c r="B23" s="12" t="s">
        <v>115</v>
      </c>
      <c r="C23" s="12" t="s">
        <v>116</v>
      </c>
      <c r="D23" s="9" t="s">
        <v>73</v>
      </c>
      <c r="E23" s="1">
        <v>830</v>
      </c>
      <c r="F23" s="11">
        <v>413</v>
      </c>
      <c r="G23" s="15">
        <v>342790</v>
      </c>
    </row>
    <row r="24" spans="1:7" x14ac:dyDescent="0.3">
      <c r="A24" s="9">
        <v>53</v>
      </c>
      <c r="B24" s="12" t="s">
        <v>117</v>
      </c>
      <c r="C24" s="12" t="s">
        <v>118</v>
      </c>
      <c r="D24" s="9" t="s">
        <v>73</v>
      </c>
      <c r="E24" s="1">
        <v>36</v>
      </c>
      <c r="F24" s="11">
        <v>402</v>
      </c>
      <c r="G24" s="15">
        <v>14472</v>
      </c>
    </row>
    <row r="25" spans="1:7" x14ac:dyDescent="0.3">
      <c r="A25" s="9">
        <v>54</v>
      </c>
      <c r="B25" s="12" t="s">
        <v>119</v>
      </c>
      <c r="C25" s="12" t="s">
        <v>120</v>
      </c>
      <c r="D25" s="9" t="s">
        <v>73</v>
      </c>
      <c r="E25" s="1">
        <v>324</v>
      </c>
      <c r="F25" s="11">
        <v>244</v>
      </c>
      <c r="G25" s="15">
        <v>79056</v>
      </c>
    </row>
    <row r="26" spans="1:7" x14ac:dyDescent="0.3">
      <c r="A26" s="9">
        <v>55</v>
      </c>
      <c r="B26" s="12" t="s">
        <v>119</v>
      </c>
      <c r="C26" s="12" t="s">
        <v>121</v>
      </c>
      <c r="D26" s="9" t="s">
        <v>73</v>
      </c>
      <c r="E26" s="1">
        <v>324</v>
      </c>
      <c r="F26" s="11">
        <v>283</v>
      </c>
      <c r="G26" s="15">
        <v>91692</v>
      </c>
    </row>
    <row r="27" spans="1:7" x14ac:dyDescent="0.3">
      <c r="A27" s="9">
        <v>56</v>
      </c>
      <c r="B27" s="12" t="s">
        <v>122</v>
      </c>
      <c r="C27" s="12" t="s">
        <v>123</v>
      </c>
      <c r="D27" s="9" t="s">
        <v>73</v>
      </c>
      <c r="E27" s="1">
        <v>455</v>
      </c>
      <c r="F27" s="11">
        <v>384</v>
      </c>
      <c r="G27" s="15">
        <v>174720</v>
      </c>
    </row>
    <row r="28" spans="1:7" ht="27" x14ac:dyDescent="0.3">
      <c r="A28" s="9">
        <v>57</v>
      </c>
      <c r="B28" s="12" t="s">
        <v>124</v>
      </c>
      <c r="C28" s="12" t="s">
        <v>125</v>
      </c>
      <c r="D28" s="9" t="s">
        <v>126</v>
      </c>
      <c r="E28" s="1">
        <v>900</v>
      </c>
      <c r="F28" s="11">
        <v>458.1</v>
      </c>
      <c r="G28" s="15">
        <v>412290</v>
      </c>
    </row>
    <row r="29" spans="1:7" x14ac:dyDescent="0.3">
      <c r="A29" s="9">
        <v>58</v>
      </c>
      <c r="B29" s="12" t="s">
        <v>127</v>
      </c>
      <c r="C29" s="12" t="s">
        <v>128</v>
      </c>
      <c r="D29" s="9" t="s">
        <v>10</v>
      </c>
      <c r="E29" s="10">
        <v>1210</v>
      </c>
      <c r="F29" s="11">
        <v>194.8</v>
      </c>
      <c r="G29" s="15">
        <v>235708</v>
      </c>
    </row>
    <row r="30" spans="1:7" x14ac:dyDescent="0.3">
      <c r="A30" s="9">
        <v>59</v>
      </c>
      <c r="B30" s="12" t="s">
        <v>129</v>
      </c>
      <c r="C30" s="12" t="s">
        <v>130</v>
      </c>
      <c r="D30" s="9" t="s">
        <v>10</v>
      </c>
      <c r="E30" s="1">
        <v>62</v>
      </c>
      <c r="F30" s="11">
        <v>440</v>
      </c>
      <c r="G30" s="15">
        <v>27280</v>
      </c>
    </row>
    <row r="31" spans="1:7" x14ac:dyDescent="0.3">
      <c r="A31" s="9">
        <v>60</v>
      </c>
      <c r="B31" s="12" t="s">
        <v>131</v>
      </c>
      <c r="C31" s="12" t="s">
        <v>132</v>
      </c>
      <c r="D31" s="9" t="s">
        <v>10</v>
      </c>
      <c r="E31" s="1">
        <v>412</v>
      </c>
      <c r="F31" s="11">
        <v>482</v>
      </c>
      <c r="G31" s="15">
        <v>198584</v>
      </c>
    </row>
    <row r="32" spans="1:7" x14ac:dyDescent="0.3">
      <c r="A32" s="9">
        <v>61</v>
      </c>
      <c r="B32" s="12" t="s">
        <v>133</v>
      </c>
      <c r="C32" s="12" t="s">
        <v>134</v>
      </c>
      <c r="D32" s="9" t="s">
        <v>20</v>
      </c>
      <c r="E32" s="10">
        <v>1900</v>
      </c>
      <c r="F32" s="11">
        <v>160.76</v>
      </c>
      <c r="G32" s="15">
        <v>305444</v>
      </c>
    </row>
    <row r="33" spans="1:7" x14ac:dyDescent="0.3">
      <c r="A33" s="9">
        <v>62</v>
      </c>
      <c r="B33" s="12" t="s">
        <v>135</v>
      </c>
      <c r="C33" s="12" t="s">
        <v>136</v>
      </c>
      <c r="D33" s="9" t="s">
        <v>20</v>
      </c>
      <c r="E33" s="1">
        <v>10</v>
      </c>
      <c r="F33" s="11">
        <v>216</v>
      </c>
      <c r="G33" s="15">
        <v>2160</v>
      </c>
    </row>
    <row r="34" spans="1:7" x14ac:dyDescent="0.3">
      <c r="A34" s="9">
        <v>63</v>
      </c>
      <c r="B34" s="12" t="s">
        <v>137</v>
      </c>
      <c r="C34" s="12" t="s">
        <v>138</v>
      </c>
      <c r="D34" s="9" t="s">
        <v>20</v>
      </c>
      <c r="E34" s="10">
        <v>4270</v>
      </c>
      <c r="F34" s="11">
        <v>109.2</v>
      </c>
      <c r="G34" s="15">
        <v>466284</v>
      </c>
    </row>
    <row r="36" spans="1:7" x14ac:dyDescent="0.3">
      <c r="A36" s="43" t="s">
        <v>142</v>
      </c>
      <c r="B36" s="43"/>
    </row>
  </sheetData>
  <mergeCells count="1">
    <mergeCell ref="A36:B36"/>
  </mergeCells>
  <pageMargins left="0.31496062992125984" right="0.31496062992125984" top="0.74803149606299213" bottom="0.74803149606299213" header="0.31496062992125984" footer="0.31496062992125984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10" workbookViewId="0">
      <selection activeCell="I12" sqref="I12"/>
    </sheetView>
  </sheetViews>
  <sheetFormatPr defaultColWidth="17.88671875" defaultRowHeight="14.4" x14ac:dyDescent="0.3"/>
  <cols>
    <col min="1" max="1" width="6.6640625" style="20" customWidth="1"/>
    <col min="2" max="2" width="20.44140625" style="20" customWidth="1"/>
    <col min="3" max="3" width="22.44140625" style="20" customWidth="1"/>
    <col min="4" max="4" width="11.88671875" style="20" customWidth="1"/>
    <col min="5" max="5" width="12.5546875" style="20" customWidth="1"/>
    <col min="6" max="6" width="11.6640625" style="20" customWidth="1"/>
    <col min="7" max="7" width="13.5546875" style="20" customWidth="1"/>
    <col min="8" max="16384" width="17.88671875" style="20"/>
  </cols>
  <sheetData>
    <row r="1" spans="1:7" ht="52.8" x14ac:dyDescent="0.3">
      <c r="A1" s="16">
        <v>1</v>
      </c>
      <c r="B1" s="17" t="s">
        <v>8</v>
      </c>
      <c r="C1" s="17" t="s">
        <v>9</v>
      </c>
      <c r="D1" s="18" t="s">
        <v>10</v>
      </c>
      <c r="E1" s="18">
        <v>20</v>
      </c>
      <c r="F1" s="19">
        <v>2312.7800000000002</v>
      </c>
      <c r="G1" s="19">
        <v>46255.6</v>
      </c>
    </row>
    <row r="2" spans="1:7" ht="27" x14ac:dyDescent="0.3">
      <c r="A2" s="21">
        <v>3</v>
      </c>
      <c r="B2" s="22" t="s">
        <v>14</v>
      </c>
      <c r="C2" s="22" t="s">
        <v>15</v>
      </c>
      <c r="D2" s="21" t="s">
        <v>16</v>
      </c>
      <c r="E2" s="23">
        <v>1100</v>
      </c>
      <c r="F2" s="21">
        <v>30.14</v>
      </c>
      <c r="G2" s="24">
        <v>33154</v>
      </c>
    </row>
    <row r="3" spans="1:7" ht="27" x14ac:dyDescent="0.3">
      <c r="A3" s="21">
        <v>4</v>
      </c>
      <c r="B3" s="22" t="s">
        <v>14</v>
      </c>
      <c r="C3" s="22" t="s">
        <v>17</v>
      </c>
      <c r="D3" s="21" t="s">
        <v>18</v>
      </c>
      <c r="E3" s="25">
        <v>4330</v>
      </c>
      <c r="F3" s="26">
        <v>34.14</v>
      </c>
      <c r="G3" s="24">
        <v>147826.20000000001</v>
      </c>
    </row>
    <row r="4" spans="1:7" x14ac:dyDescent="0.3">
      <c r="A4" s="21">
        <v>6</v>
      </c>
      <c r="B4" s="22" t="s">
        <v>21</v>
      </c>
      <c r="C4" s="22" t="s">
        <v>22</v>
      </c>
      <c r="D4" s="21" t="s">
        <v>18</v>
      </c>
      <c r="E4" s="25">
        <v>4376</v>
      </c>
      <c r="F4" s="26">
        <v>24.6</v>
      </c>
      <c r="G4" s="24">
        <v>107649.60000000001</v>
      </c>
    </row>
    <row r="5" spans="1:7" x14ac:dyDescent="0.3">
      <c r="A5" s="21">
        <v>7</v>
      </c>
      <c r="B5" s="22" t="s">
        <v>21</v>
      </c>
      <c r="C5" s="22" t="s">
        <v>23</v>
      </c>
      <c r="D5" s="21" t="s">
        <v>18</v>
      </c>
      <c r="E5" s="25">
        <v>1000</v>
      </c>
      <c r="F5" s="26">
        <v>39.340000000000003</v>
      </c>
      <c r="G5" s="24">
        <v>39340</v>
      </c>
    </row>
    <row r="6" spans="1:7" x14ac:dyDescent="0.3">
      <c r="A6" s="21">
        <v>8</v>
      </c>
      <c r="B6" s="22" t="s">
        <v>24</v>
      </c>
      <c r="C6" s="22" t="s">
        <v>25</v>
      </c>
      <c r="D6" s="21" t="s">
        <v>18</v>
      </c>
      <c r="E6" s="25">
        <v>3850</v>
      </c>
      <c r="F6" s="26">
        <v>10.130000000000001</v>
      </c>
      <c r="G6" s="24">
        <v>39000.5</v>
      </c>
    </row>
    <row r="7" spans="1:7" x14ac:dyDescent="0.3">
      <c r="A7" s="21">
        <v>9</v>
      </c>
      <c r="B7" s="22" t="s">
        <v>26</v>
      </c>
      <c r="C7" s="22" t="s">
        <v>27</v>
      </c>
      <c r="D7" s="21" t="s">
        <v>18</v>
      </c>
      <c r="E7" s="27">
        <v>150</v>
      </c>
      <c r="F7" s="26">
        <v>57.79</v>
      </c>
      <c r="G7" s="24">
        <v>8668.5</v>
      </c>
    </row>
    <row r="8" spans="1:7" ht="27" x14ac:dyDescent="0.3">
      <c r="A8" s="21">
        <v>11</v>
      </c>
      <c r="B8" s="22" t="s">
        <v>31</v>
      </c>
      <c r="C8" s="22" t="s">
        <v>32</v>
      </c>
      <c r="D8" s="21" t="s">
        <v>33</v>
      </c>
      <c r="E8" s="27">
        <v>30</v>
      </c>
      <c r="F8" s="26">
        <v>188.14</v>
      </c>
      <c r="G8" s="24">
        <v>5644.2</v>
      </c>
    </row>
    <row r="9" spans="1:7" x14ac:dyDescent="0.3">
      <c r="A9" s="21">
        <v>12</v>
      </c>
      <c r="B9" s="22" t="s">
        <v>34</v>
      </c>
      <c r="C9" s="22" t="s">
        <v>35</v>
      </c>
      <c r="D9" s="21" t="s">
        <v>18</v>
      </c>
      <c r="E9" s="27">
        <v>100</v>
      </c>
      <c r="F9" s="26">
        <v>51.94</v>
      </c>
      <c r="G9" s="24">
        <v>5194</v>
      </c>
    </row>
    <row r="10" spans="1:7" ht="27" x14ac:dyDescent="0.3">
      <c r="A10" s="21">
        <v>14</v>
      </c>
      <c r="B10" s="22" t="s">
        <v>38</v>
      </c>
      <c r="C10" s="22" t="s">
        <v>39</v>
      </c>
      <c r="D10" s="21" t="s">
        <v>18</v>
      </c>
      <c r="E10" s="27">
        <v>310</v>
      </c>
      <c r="F10" s="26">
        <v>67.819999999999993</v>
      </c>
      <c r="G10" s="24">
        <v>21024.2</v>
      </c>
    </row>
    <row r="11" spans="1:7" x14ac:dyDescent="0.3">
      <c r="A11" s="21">
        <v>15</v>
      </c>
      <c r="B11" s="22" t="s">
        <v>40</v>
      </c>
      <c r="C11" s="22" t="s">
        <v>41</v>
      </c>
      <c r="D11" s="21" t="s">
        <v>42</v>
      </c>
      <c r="E11" s="27">
        <v>15</v>
      </c>
      <c r="F11" s="26">
        <v>1362.54</v>
      </c>
      <c r="G11" s="24">
        <v>20438.099999999999</v>
      </c>
    </row>
    <row r="12" spans="1:7" ht="27" x14ac:dyDescent="0.3">
      <c r="A12" s="21">
        <v>17</v>
      </c>
      <c r="B12" s="22" t="s">
        <v>45</v>
      </c>
      <c r="C12" s="22" t="s">
        <v>46</v>
      </c>
      <c r="D12" s="21" t="s">
        <v>18</v>
      </c>
      <c r="E12" s="27">
        <v>150</v>
      </c>
      <c r="F12" s="26">
        <v>635.9</v>
      </c>
      <c r="G12" s="24">
        <v>95385</v>
      </c>
    </row>
    <row r="13" spans="1:7" ht="27" x14ac:dyDescent="0.3">
      <c r="A13" s="21">
        <v>18</v>
      </c>
      <c r="B13" s="22" t="s">
        <v>47</v>
      </c>
      <c r="C13" s="22" t="s">
        <v>48</v>
      </c>
      <c r="D13" s="21" t="s">
        <v>18</v>
      </c>
      <c r="E13" s="27">
        <v>28</v>
      </c>
      <c r="F13" s="26">
        <v>35.15</v>
      </c>
      <c r="G13" s="24">
        <v>984.2</v>
      </c>
    </row>
    <row r="14" spans="1:7" x14ac:dyDescent="0.3">
      <c r="A14" s="21">
        <v>19</v>
      </c>
      <c r="B14" s="22" t="s">
        <v>49</v>
      </c>
      <c r="C14" s="22" t="s">
        <v>50</v>
      </c>
      <c r="D14" s="21" t="s">
        <v>18</v>
      </c>
      <c r="E14" s="25">
        <v>5308</v>
      </c>
      <c r="F14" s="26">
        <v>10.32</v>
      </c>
      <c r="G14" s="24">
        <v>54778.559999999998</v>
      </c>
    </row>
    <row r="15" spans="1:7" ht="27" x14ac:dyDescent="0.3">
      <c r="A15" s="21">
        <v>20</v>
      </c>
      <c r="B15" s="22" t="s">
        <v>51</v>
      </c>
      <c r="C15" s="22" t="s">
        <v>52</v>
      </c>
      <c r="D15" s="21" t="s">
        <v>20</v>
      </c>
      <c r="E15" s="27">
        <v>80</v>
      </c>
      <c r="F15" s="26">
        <v>19.73</v>
      </c>
      <c r="G15" s="24">
        <v>1578.4</v>
      </c>
    </row>
    <row r="16" spans="1:7" x14ac:dyDescent="0.3">
      <c r="A16" s="21">
        <v>22</v>
      </c>
      <c r="B16" s="22" t="s">
        <v>55</v>
      </c>
      <c r="C16" s="22" t="s">
        <v>56</v>
      </c>
      <c r="D16" s="21" t="s">
        <v>57</v>
      </c>
      <c r="E16" s="27">
        <v>400</v>
      </c>
      <c r="F16" s="26">
        <v>6.68</v>
      </c>
      <c r="G16" s="24">
        <v>2672</v>
      </c>
    </row>
    <row r="17" spans="1:7" ht="27" x14ac:dyDescent="0.3">
      <c r="A17" s="21">
        <v>29</v>
      </c>
      <c r="B17" s="22" t="s">
        <v>69</v>
      </c>
      <c r="C17" s="22" t="s">
        <v>70</v>
      </c>
      <c r="D17" s="21" t="s">
        <v>20</v>
      </c>
      <c r="E17" s="27">
        <v>20</v>
      </c>
      <c r="F17" s="26">
        <v>74.75</v>
      </c>
      <c r="G17" s="24">
        <v>1495</v>
      </c>
    </row>
    <row r="18" spans="1:7" ht="27" x14ac:dyDescent="0.3">
      <c r="A18" s="21">
        <v>30</v>
      </c>
      <c r="B18" s="22" t="s">
        <v>71</v>
      </c>
      <c r="C18" s="22" t="s">
        <v>72</v>
      </c>
      <c r="D18" s="21" t="s">
        <v>73</v>
      </c>
      <c r="E18" s="27">
        <v>11</v>
      </c>
      <c r="F18" s="26">
        <v>206.57</v>
      </c>
      <c r="G18" s="24">
        <v>2272.27</v>
      </c>
    </row>
    <row r="19" spans="1:7" ht="27" x14ac:dyDescent="0.3">
      <c r="A19" s="21">
        <v>31</v>
      </c>
      <c r="B19" s="22" t="s">
        <v>74</v>
      </c>
      <c r="C19" s="22" t="s">
        <v>75</v>
      </c>
      <c r="D19" s="21" t="s">
        <v>18</v>
      </c>
      <c r="E19" s="27">
        <v>50</v>
      </c>
      <c r="F19" s="26">
        <v>5.56</v>
      </c>
      <c r="G19" s="24">
        <v>278</v>
      </c>
    </row>
    <row r="20" spans="1:7" ht="27" x14ac:dyDescent="0.3">
      <c r="A20" s="21">
        <v>32</v>
      </c>
      <c r="B20" s="22" t="s">
        <v>76</v>
      </c>
      <c r="C20" s="22" t="s">
        <v>77</v>
      </c>
      <c r="D20" s="21" t="s">
        <v>18</v>
      </c>
      <c r="E20" s="25">
        <v>1000</v>
      </c>
      <c r="F20" s="26">
        <v>7.67</v>
      </c>
      <c r="G20" s="24">
        <v>7670</v>
      </c>
    </row>
    <row r="21" spans="1:7" ht="27" x14ac:dyDescent="0.3">
      <c r="A21" s="21">
        <v>33</v>
      </c>
      <c r="B21" s="22" t="s">
        <v>76</v>
      </c>
      <c r="C21" s="22" t="s">
        <v>78</v>
      </c>
      <c r="D21" s="21" t="s">
        <v>18</v>
      </c>
      <c r="E21" s="27">
        <v>100</v>
      </c>
      <c r="F21" s="26">
        <v>4.79</v>
      </c>
      <c r="G21" s="24">
        <v>479</v>
      </c>
    </row>
    <row r="22" spans="1:7" ht="27" x14ac:dyDescent="0.3">
      <c r="A22" s="21">
        <v>36</v>
      </c>
      <c r="B22" s="22" t="s">
        <v>83</v>
      </c>
      <c r="C22" s="22" t="s">
        <v>84</v>
      </c>
      <c r="D22" s="21" t="s">
        <v>20</v>
      </c>
      <c r="E22" s="27">
        <v>440</v>
      </c>
      <c r="F22" s="26">
        <v>9.7100000000000009</v>
      </c>
      <c r="G22" s="24">
        <v>4272.3999999999996</v>
      </c>
    </row>
    <row r="23" spans="1:7" x14ac:dyDescent="0.3">
      <c r="A23" s="21">
        <v>37</v>
      </c>
      <c r="B23" s="22" t="s">
        <v>85</v>
      </c>
      <c r="C23" s="22" t="s">
        <v>86</v>
      </c>
      <c r="D23" s="21" t="s">
        <v>16</v>
      </c>
      <c r="E23" s="27">
        <v>110</v>
      </c>
      <c r="F23" s="26">
        <v>3</v>
      </c>
      <c r="G23" s="24">
        <v>330</v>
      </c>
    </row>
    <row r="24" spans="1:7" ht="53.4" x14ac:dyDescent="0.3">
      <c r="A24" s="21">
        <v>38</v>
      </c>
      <c r="B24" s="22" t="s">
        <v>87</v>
      </c>
      <c r="C24" s="22" t="s">
        <v>88</v>
      </c>
      <c r="D24" s="21" t="s">
        <v>20</v>
      </c>
      <c r="E24" s="25">
        <v>5550</v>
      </c>
      <c r="F24" s="26">
        <v>14.62</v>
      </c>
      <c r="G24" s="24">
        <v>81141</v>
      </c>
    </row>
    <row r="25" spans="1:7" x14ac:dyDescent="0.3">
      <c r="A25" s="21">
        <v>41</v>
      </c>
      <c r="B25" s="22" t="s">
        <v>93</v>
      </c>
      <c r="C25" s="22" t="s">
        <v>94</v>
      </c>
      <c r="D25" s="21" t="s">
        <v>20</v>
      </c>
      <c r="E25" s="25">
        <v>2920</v>
      </c>
      <c r="F25" s="26">
        <v>10.98</v>
      </c>
      <c r="G25" s="24">
        <v>32061.599999999999</v>
      </c>
    </row>
    <row r="26" spans="1:7" ht="40.200000000000003" x14ac:dyDescent="0.3">
      <c r="A26" s="21">
        <v>43</v>
      </c>
      <c r="B26" s="22" t="s">
        <v>97</v>
      </c>
      <c r="C26" s="22" t="s">
        <v>98</v>
      </c>
      <c r="D26" s="21" t="s">
        <v>20</v>
      </c>
      <c r="E26" s="27">
        <v>600</v>
      </c>
      <c r="F26" s="26">
        <v>1024.83</v>
      </c>
      <c r="G26" s="24">
        <v>614898</v>
      </c>
    </row>
    <row r="27" spans="1:7" x14ac:dyDescent="0.3">
      <c r="A27" s="21">
        <v>44</v>
      </c>
      <c r="B27" s="22" t="s">
        <v>99</v>
      </c>
      <c r="C27" s="22" t="s">
        <v>100</v>
      </c>
      <c r="D27" s="21" t="s">
        <v>20</v>
      </c>
      <c r="E27" s="27">
        <v>170</v>
      </c>
      <c r="F27" s="26">
        <v>38.47</v>
      </c>
      <c r="G27" s="24">
        <v>6539.9</v>
      </c>
    </row>
    <row r="28" spans="1:7" ht="27" x14ac:dyDescent="0.3">
      <c r="A28" s="21">
        <v>46</v>
      </c>
      <c r="B28" s="22" t="s">
        <v>103</v>
      </c>
      <c r="C28" s="22" t="s">
        <v>104</v>
      </c>
      <c r="D28" s="21" t="s">
        <v>20</v>
      </c>
      <c r="E28" s="27">
        <v>900</v>
      </c>
      <c r="F28" s="26">
        <v>75.64</v>
      </c>
      <c r="G28" s="24">
        <v>68076</v>
      </c>
    </row>
    <row r="29" spans="1:7" ht="40.200000000000003" x14ac:dyDescent="0.3">
      <c r="A29" s="21">
        <v>47</v>
      </c>
      <c r="B29" s="22" t="s">
        <v>105</v>
      </c>
      <c r="C29" s="22" t="s">
        <v>106</v>
      </c>
      <c r="D29" s="21" t="s">
        <v>73</v>
      </c>
      <c r="E29" s="27">
        <v>40</v>
      </c>
      <c r="F29" s="26">
        <v>6160</v>
      </c>
      <c r="G29" s="24">
        <v>246400</v>
      </c>
    </row>
    <row r="31" spans="1:7" x14ac:dyDescent="0.3">
      <c r="A31" s="44" t="s">
        <v>139</v>
      </c>
      <c r="B31" s="44"/>
      <c r="C31" s="28"/>
      <c r="D31" s="28"/>
      <c r="E31" s="44" t="s">
        <v>140</v>
      </c>
      <c r="F31" s="44"/>
      <c r="G31" s="29">
        <f>SUM(G1:G30)</f>
        <v>1695506.23</v>
      </c>
    </row>
  </sheetData>
  <mergeCells count="2">
    <mergeCell ref="A31:B31"/>
    <mergeCell ref="E31:F31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2021-08-06T10:37:51Z</dcterms:modified>
</cp:coreProperties>
</file>